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Orlando Andrés\Desktop\"/>
    </mc:Choice>
  </mc:AlternateContent>
  <xr:revisionPtr revIDLastSave="0" documentId="8_{C1B7C662-8D75-4352-AA6F-A200F64013D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4" l="1"/>
  <c r="C10" i="5"/>
  <c r="G7" i="4" s="1"/>
  <c r="G32" i="4"/>
  <c r="G38" i="4"/>
  <c r="F31" i="4"/>
  <c r="F23" i="4"/>
  <c r="F24" i="4"/>
  <c r="F25" i="4"/>
  <c r="F26" i="4"/>
  <c r="F27" i="4"/>
  <c r="F28" i="4"/>
  <c r="F29" i="4"/>
  <c r="F30" i="4"/>
  <c r="F22" i="4"/>
  <c r="E31" i="4"/>
  <c r="E30" i="4"/>
  <c r="E29" i="4"/>
  <c r="E28" i="4"/>
  <c r="E27" i="4"/>
  <c r="E26" i="4"/>
  <c r="E25" i="4"/>
  <c r="E24" i="4"/>
  <c r="E23" i="4"/>
  <c r="E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B14" i="4"/>
  <c r="G31" i="4" l="1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G33" i="4" l="1"/>
  <c r="G35" i="4" s="1"/>
  <c r="G37" i="4" l="1"/>
  <c r="G39" i="4" s="1"/>
</calcChain>
</file>

<file path=xl/sharedStrings.xml><?xml version="1.0" encoding="utf-8"?>
<sst xmlns="http://schemas.openxmlformats.org/spreadsheetml/2006/main" count="59" uniqueCount="43">
  <si>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</si>
  <si>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</si>
  <si>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</si>
  <si>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</si>
  <si>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</si>
  <si>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</si>
  <si>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</si>
  <si>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</si>
  <si>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</si>
  <si>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</si>
  <si>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</si>
  <si>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</si>
  <si>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</si>
  <si>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</si>
  <si>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</si>
  <si>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</si>
  <si>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</si>
  <si>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</si>
  <si>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</si>
  <si>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</si>
  <si>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</si>
  <si>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</si>
  <si>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</si>
  <si>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</si>
  <si>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</si>
  <si>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</si>
  <si>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</si>
  <si>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</si>
  <si>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</si>
  <si>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</si>
  <si>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</si>
  <si>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</si>
  <si>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</si>
  <si>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</si>
  <si>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</si>
  <si>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</si>
  <si>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</si>
  <si>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</si>
  <si>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</si>
  <si>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</si>
  <si>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Ixkanul</t>
  </si>
  <si>
    <t xml:space="preserve">Sololá </t>
  </si>
  <si>
    <t>(+502) 42138779 - ixkanulcoffe@gmail.com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</si>
</sst>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0" fillId="8" borderId="0" xfId="0" applyFill="1"/>
    <xf numFmtId="166" fontId="23" fillId="0" borderId="9" xfId="2" applyNumberFormat="1" applyFont="1" applyBorder="1" applyAlignment="1">
      <alignment horizontal="right" vertical="center"/>
    </xf>
    <xf numFmtId="166" fontId="23" fillId="6" borderId="12" xfId="2" applyNumberFormat="1" applyFont="1" applyFill="1" applyBorder="1" applyAlignment="1">
      <alignment horizontal="right" vertical="center"/>
    </xf>
    <xf numFmtId="166" fontId="23" fillId="0" borderId="12" xfId="2" applyNumberFormat="1" applyFont="1" applyBorder="1" applyAlignment="1">
      <alignment horizontal="right" vertical="center"/>
    </xf>
    <xf numFmtId="166" fontId="23" fillId="0" borderId="16" xfId="1" applyNumberFormat="1" applyFont="1" applyBorder="1" applyAlignment="1">
      <alignment horizontal="right" vertical="center"/>
    </xf>
    <xf numFmtId="166" fontId="23" fillId="0" borderId="5" xfId="1" applyNumberFormat="1" applyFont="1" applyBorder="1" applyAlignment="1">
      <alignment vertical="center"/>
    </xf>
    <xf numFmtId="166" fontId="23" fillId="0" borderId="18" xfId="1" applyNumberFormat="1" applyFont="1" applyBorder="1" applyAlignment="1">
      <alignment vertical="center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7" fillId="0" borderId="22" xfId="2" applyBorder="1"/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</xdr:row>
      <xdr:rowOff>228598</xdr:rowOff>
    </xdr:from>
    <xdr:to>
      <xdr:col>1</xdr:col>
      <xdr:colOff>666753</xdr:colOff>
      <xdr:row>5</xdr:row>
      <xdr:rowOff>19050</xdr:rowOff>
    </xdr:to>
    <xdr:pic>
      <xdr:nvPicPr>
        <xdr:cNvPr id="4" name="Imagen 3" descr="Puede ser una imagen de texto que dice &quot;+KAN SPECIALTY SPECIALTY COFFEE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09573"/>
          <a:ext cx="771527" cy="771527"/>
        </a:xfrm>
        <a:prstGeom prst="ellipse">
          <a:avLst/>
        </a:prstGeom>
        <a:ln w="63500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tabSelected="1" workbookViewId="0">
      <selection activeCell="H19" sqref="H19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3" t="s">
        <v>31</v>
      </c>
      <c r="C4" s="83"/>
      <c r="D4" s="83"/>
      <c r="E4" s="83"/>
    </row>
    <row r="5" spans="2:5" x14ac:dyDescent="0.25">
      <c r="B5" s="1" t="s">
        <v>33</v>
      </c>
      <c r="C5" s="9"/>
      <c r="D5" s="1"/>
      <c r="E5" s="1"/>
    </row>
    <row r="6" spans="2:5" x14ac:dyDescent="0.25">
      <c r="B6" s="1" t="s">
        <v>34</v>
      </c>
      <c r="C6" s="9"/>
      <c r="D6" s="1"/>
      <c r="E6" s="1"/>
    </row>
    <row r="7" spans="2:5" x14ac:dyDescent="0.25">
      <c r="B7" s="1" t="s">
        <v>32</v>
      </c>
      <c r="C7" s="9"/>
      <c r="D7" s="1"/>
      <c r="E7" s="1"/>
    </row>
    <row r="8" spans="2:5" x14ac:dyDescent="0.25">
      <c r="B8" s="1" t="s">
        <v>35</v>
      </c>
      <c r="C8" s="9"/>
      <c r="D8" s="1"/>
      <c r="E8" s="1"/>
    </row>
    <row r="9" spans="2:5" x14ac:dyDescent="0.25">
      <c r="B9" s="1" t="s">
        <v>36</v>
      </c>
      <c r="C9" s="9"/>
      <c r="D9" s="1"/>
      <c r="E9" s="1"/>
    </row>
    <row r="10" spans="2:5" x14ac:dyDescent="0.25">
      <c r="B10" s="1" t="s">
        <v>16</v>
      </c>
      <c r="C10" s="82">
        <f ca="1">TODAY()</f>
        <v>44785</v>
      </c>
      <c r="D10" s="1"/>
      <c r="E10" s="1"/>
    </row>
    <row r="11" spans="2:5" x14ac:dyDescent="0.25">
      <c r="B11" s="1" t="s">
        <v>37</v>
      </c>
      <c r="C11" s="9"/>
      <c r="D11" s="1"/>
      <c r="E11" s="1"/>
    </row>
    <row r="12" spans="2:5" x14ac:dyDescent="0.25">
      <c r="B12" s="1"/>
      <c r="C12" s="1" t="s">
        <v>38</v>
      </c>
      <c r="D12" s="1" t="s">
        <v>3</v>
      </c>
      <c r="E12" s="1" t="s">
        <v>39</v>
      </c>
    </row>
    <row r="13" spans="2:5" x14ac:dyDescent="0.25">
      <c r="B13" s="1">
        <v>1</v>
      </c>
      <c r="C13" s="1"/>
      <c r="D13" s="1"/>
      <c r="E13" s="1"/>
    </row>
    <row r="14" spans="2:5" x14ac:dyDescent="0.25">
      <c r="B14" s="1">
        <v>2</v>
      </c>
      <c r="C14" s="1"/>
      <c r="D14" s="1"/>
      <c r="E14" s="1"/>
    </row>
    <row r="15" spans="2:5" x14ac:dyDescent="0.25">
      <c r="B15" s="1">
        <v>3</v>
      </c>
      <c r="C15" s="1"/>
      <c r="D15" s="1"/>
      <c r="E15" s="1"/>
    </row>
    <row r="16" spans="2:5" x14ac:dyDescent="0.25">
      <c r="B16" s="1">
        <v>4</v>
      </c>
      <c r="C16" s="1"/>
      <c r="D16" s="1"/>
      <c r="E16" s="1"/>
    </row>
    <row r="17" spans="2:5" x14ac:dyDescent="0.25">
      <c r="B17" s="1">
        <v>5</v>
      </c>
      <c r="C17" s="1"/>
      <c r="D17" s="1"/>
      <c r="E17" s="1"/>
    </row>
    <row r="18" spans="2:5" x14ac:dyDescent="0.25">
      <c r="B18" s="1">
        <v>6</v>
      </c>
      <c r="C18" s="1"/>
      <c r="D18" s="1"/>
      <c r="E18" s="1"/>
    </row>
    <row r="19" spans="2:5" x14ac:dyDescent="0.25">
      <c r="B19" s="1">
        <v>7</v>
      </c>
      <c r="C19" s="1"/>
      <c r="D19" s="1"/>
      <c r="E19" s="1"/>
    </row>
    <row r="20" spans="2:5" x14ac:dyDescent="0.25">
      <c r="B20" s="1">
        <v>8</v>
      </c>
      <c r="C20" s="1"/>
      <c r="D20" s="1"/>
      <c r="E20" s="1"/>
    </row>
    <row r="21" spans="2:5" x14ac:dyDescent="0.25">
      <c r="B21" s="1">
        <v>9</v>
      </c>
      <c r="C21" s="1"/>
      <c r="D21" s="1"/>
      <c r="E21" s="1"/>
    </row>
    <row r="22" spans="2:5" x14ac:dyDescent="0.25">
      <c r="B22" s="1">
        <v>10</v>
      </c>
      <c r="C22" s="1"/>
      <c r="D22" s="1"/>
      <c r="E22" s="1"/>
    </row>
    <row r="23" spans="2:5" x14ac:dyDescent="0.25">
      <c r="B23" s="78" t="s">
        <v>25</v>
      </c>
      <c r="C23" s="78"/>
      <c r="D23" s="78"/>
      <c r="E23" s="78"/>
    </row>
    <row r="24" spans="2:5" x14ac:dyDescent="0.25">
      <c r="B24" s="79" t="s">
        <v>29</v>
      </c>
      <c r="C24" s="81"/>
      <c r="D24" s="81"/>
      <c r="E24" s="80"/>
    </row>
  </sheetData>
  <mergeCells count="1"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A25" workbookViewId="0">
      <selection activeCell="C44" sqref="C44:G44"/>
    </sheetView>
  </sheetViews>
  <sheetFormatPr baseColWidth="10" defaultColWidth="17.28515625" defaultRowHeight="15" customHeight="1" x14ac:dyDescent="0.2"/>
  <cols>
    <col min="1" max="1" width="4.28515625" style="17" customWidth="1"/>
    <col min="2" max="2" width="11.7109375" style="17" customWidth="1"/>
    <col min="3" max="3" width="31.85546875" style="17" customWidth="1"/>
    <col min="4" max="4" width="7.42578125" style="17" customWidth="1"/>
    <col min="5" max="5" width="16.42578125" style="17" customWidth="1"/>
    <col min="6" max="6" width="20.28515625" style="17" customWidth="1"/>
    <col min="7" max="7" width="17.85546875" style="17" customWidth="1"/>
    <col min="8" max="8" width="4" style="17" customWidth="1"/>
    <col min="9" max="16384" width="17.28515625" style="17"/>
  </cols>
  <sheetData>
    <row r="1" spans="1:8" ht="14.25" customHeight="1" x14ac:dyDescent="0.2">
      <c r="A1" s="13"/>
      <c r="B1" s="14"/>
      <c r="C1" s="14"/>
      <c r="D1" s="15"/>
      <c r="E1" s="15"/>
      <c r="F1" s="15"/>
      <c r="G1" s="16"/>
      <c r="H1" s="16"/>
    </row>
    <row r="2" spans="1:8" ht="25.5" customHeight="1" x14ac:dyDescent="0.2">
      <c r="A2" s="18"/>
      <c r="B2" s="19"/>
      <c r="C2" s="19"/>
      <c r="D2" s="20"/>
      <c r="E2" s="20"/>
      <c r="F2" s="20"/>
      <c r="G2" s="21"/>
      <c r="H2" s="21"/>
    </row>
    <row r="3" spans="1:8" ht="15.75" customHeight="1" x14ac:dyDescent="0.2">
      <c r="A3" s="22"/>
      <c r="B3" s="23"/>
      <c r="C3" s="24" t="s">
        <v>40</v>
      </c>
      <c r="D3" s="23"/>
      <c r="E3" s="18"/>
      <c r="F3" s="22"/>
      <c r="G3" s="86" t="s">
        <v>15</v>
      </c>
      <c r="H3" s="23"/>
    </row>
    <row r="4" spans="1:8" ht="18" customHeight="1" x14ac:dyDescent="0.25">
      <c r="A4" s="22"/>
      <c r="B4" s="71"/>
      <c r="C4" s="25" t="s">
        <v>41</v>
      </c>
      <c r="D4" s="23"/>
      <c r="E4" s="18"/>
      <c r="F4" s="22"/>
      <c r="G4" s="85"/>
      <c r="H4" s="23"/>
    </row>
    <row r="5" spans="1:8" ht="18" customHeight="1" x14ac:dyDescent="0.2">
      <c r="A5" s="22"/>
      <c r="B5" s="23"/>
      <c r="C5" s="25" t="s">
        <v>42</v>
      </c>
      <c r="D5" s="23"/>
      <c r="E5" s="18"/>
      <c r="F5" s="22"/>
      <c r="G5" s="85"/>
      <c r="H5" s="23"/>
    </row>
    <row r="6" spans="1:8" ht="18" customHeight="1" x14ac:dyDescent="0.2">
      <c r="A6" s="22"/>
      <c r="B6" s="26"/>
      <c r="C6" s="26"/>
      <c r="D6" s="18"/>
      <c r="E6" s="27"/>
      <c r="F6" s="18"/>
      <c r="G6" s="28" t="s">
        <v>16</v>
      </c>
      <c r="H6" s="29"/>
    </row>
    <row r="7" spans="1:8" ht="18" customHeight="1" x14ac:dyDescent="0.2">
      <c r="A7" s="22"/>
      <c r="B7" s="26"/>
      <c r="C7" s="26"/>
      <c r="D7" s="18"/>
      <c r="E7" s="30"/>
      <c r="F7" s="18"/>
      <c r="G7" s="32">
        <f ca="1">'Ingreso de datos'!C10</f>
        <v>44785</v>
      </c>
      <c r="H7" s="32"/>
    </row>
    <row r="8" spans="1:8" ht="18" customHeight="1" x14ac:dyDescent="0.2">
      <c r="A8" s="22"/>
      <c r="B8" s="26"/>
      <c r="C8" s="26"/>
      <c r="D8" s="18"/>
      <c r="E8" s="27"/>
      <c r="F8" s="18"/>
      <c r="G8" s="28" t="s">
        <v>17</v>
      </c>
      <c r="H8" s="29"/>
    </row>
    <row r="9" spans="1:8" ht="18" customHeight="1" x14ac:dyDescent="0.2">
      <c r="A9" s="22"/>
      <c r="B9" s="26"/>
      <c r="C9" s="26"/>
      <c r="D9" s="18"/>
      <c r="E9" s="31"/>
      <c r="F9" s="18"/>
      <c r="G9" s="31">
        <f>'Ingreso de datos'!C11</f>
        <v>0</v>
      </c>
      <c r="H9" s="31"/>
    </row>
    <row r="10" spans="1:8" ht="18" customHeight="1" x14ac:dyDescent="0.2">
      <c r="A10" s="33"/>
      <c r="B10" s="34"/>
      <c r="C10" s="34"/>
      <c r="D10" s="35"/>
      <c r="E10" s="35"/>
      <c r="F10" s="87"/>
      <c r="G10" s="85"/>
      <c r="H10" s="36"/>
    </row>
    <row r="11" spans="1:8" ht="18" customHeight="1" x14ac:dyDescent="0.2">
      <c r="A11" s="33"/>
      <c r="B11" s="37"/>
      <c r="C11" s="37"/>
      <c r="D11" s="35"/>
      <c r="E11" s="88" t="s">
        <v>18</v>
      </c>
      <c r="F11" s="85"/>
      <c r="G11" s="85"/>
      <c r="H11" s="38"/>
    </row>
    <row r="12" spans="1:8" ht="15.75" customHeight="1" x14ac:dyDescent="0.2">
      <c r="A12" s="33"/>
      <c r="B12" s="39" t="s">
        <v>19</v>
      </c>
      <c r="C12" s="39"/>
      <c r="D12" s="35"/>
      <c r="E12" s="39"/>
      <c r="F12" s="40"/>
      <c r="G12" s="40"/>
      <c r="H12" s="41"/>
    </row>
    <row r="13" spans="1:8" ht="4.5" customHeight="1" x14ac:dyDescent="0.2">
      <c r="A13" s="33"/>
      <c r="B13" s="35"/>
      <c r="C13" s="35"/>
      <c r="D13" s="35"/>
      <c r="E13" s="35"/>
      <c r="F13" s="35"/>
      <c r="G13" s="35"/>
      <c r="H13" s="35"/>
    </row>
    <row r="14" spans="1:8" ht="18" customHeight="1" x14ac:dyDescent="0.2">
      <c r="A14" s="33"/>
      <c r="B14" s="89">
        <f>'Ingreso de datos'!C5</f>
        <v>0</v>
      </c>
      <c r="C14" s="85"/>
      <c r="D14" s="42"/>
      <c r="E14" s="89"/>
      <c r="F14" s="85"/>
      <c r="G14" s="85"/>
      <c r="H14" s="43"/>
    </row>
    <row r="15" spans="1:8" ht="18" customHeight="1" x14ac:dyDescent="0.2">
      <c r="A15" s="33"/>
      <c r="B15" s="90">
        <f>'Ingreso de datos'!C6</f>
        <v>0</v>
      </c>
      <c r="C15" s="91"/>
      <c r="D15" s="42"/>
      <c r="E15" s="89"/>
      <c r="F15" s="85"/>
      <c r="G15" s="85"/>
      <c r="H15" s="43"/>
    </row>
    <row r="16" spans="1:8" ht="18" customHeight="1" x14ac:dyDescent="0.2">
      <c r="A16" s="33"/>
      <c r="B16" s="90">
        <f>'Ingreso de datos'!C7</f>
        <v>0</v>
      </c>
      <c r="C16" s="91"/>
      <c r="D16" s="42"/>
      <c r="E16" s="89"/>
      <c r="F16" s="85"/>
      <c r="G16" s="85"/>
      <c r="H16" s="43"/>
    </row>
    <row r="17" spans="1:8" ht="18" customHeight="1" x14ac:dyDescent="0.2">
      <c r="A17" s="33"/>
      <c r="B17" s="90">
        <f>'Ingreso de datos'!C8</f>
        <v>0</v>
      </c>
      <c r="C17" s="91"/>
      <c r="D17" s="42"/>
      <c r="E17" s="89"/>
      <c r="F17" s="85"/>
      <c r="G17" s="85"/>
      <c r="H17" s="43"/>
    </row>
    <row r="18" spans="1:8" ht="18" customHeight="1" x14ac:dyDescent="0.2">
      <c r="A18" s="33"/>
      <c r="B18" s="90">
        <f>'Ingreso de datos'!C9</f>
        <v>0</v>
      </c>
      <c r="C18" s="91"/>
      <c r="D18" s="42"/>
      <c r="E18" s="43"/>
      <c r="F18" s="43"/>
      <c r="G18" s="43"/>
      <c r="H18" s="43"/>
    </row>
    <row r="19" spans="1:8" ht="18" customHeight="1" x14ac:dyDescent="0.2">
      <c r="A19" s="33"/>
      <c r="B19" s="43"/>
      <c r="C19" s="43"/>
      <c r="D19" s="42"/>
      <c r="E19" s="84"/>
      <c r="F19" s="85"/>
      <c r="G19" s="85"/>
      <c r="H19" s="44"/>
    </row>
    <row r="20" spans="1:8" ht="4.5" customHeight="1" x14ac:dyDescent="0.2">
      <c r="A20" s="33"/>
      <c r="B20" s="35"/>
      <c r="C20" s="35"/>
      <c r="D20" s="35"/>
      <c r="E20" s="35"/>
      <c r="F20" s="35"/>
      <c r="G20" s="35"/>
      <c r="H20" s="35"/>
    </row>
    <row r="21" spans="1:8" ht="18" customHeight="1" x14ac:dyDescent="0.2">
      <c r="A21" s="33"/>
      <c r="B21" s="95" t="s">
        <v>20</v>
      </c>
      <c r="C21" s="85"/>
      <c r="D21" s="85"/>
      <c r="E21" s="45" t="s">
        <v>21</v>
      </c>
      <c r="F21" s="45" t="s">
        <v>22</v>
      </c>
      <c r="G21" s="45" t="s">
        <v>4</v>
      </c>
      <c r="H21" s="46"/>
    </row>
    <row r="22" spans="1:8" ht="18" customHeight="1" x14ac:dyDescent="0.2">
      <c r="A22" s="33"/>
      <c r="B22" s="96">
        <f>'Ingreso de datos'!C13</f>
        <v>0</v>
      </c>
      <c r="C22" s="97"/>
      <c r="D22" s="98"/>
      <c r="E22" s="47">
        <f>'Ingreso de datos'!D13</f>
        <v>0</v>
      </c>
      <c r="F22" s="72">
        <f>'Ingreso de datos'!E13</f>
        <v>0</v>
      </c>
      <c r="G22" s="72">
        <f t="shared" ref="G22:G31" si="0">E22*F22</f>
        <v>0</v>
      </c>
      <c r="H22" s="48"/>
    </row>
    <row r="23" spans="1:8" ht="18" customHeight="1" x14ac:dyDescent="0.2">
      <c r="A23" s="33"/>
      <c r="B23" s="99">
        <f>'Ingreso de datos'!C14</f>
        <v>0</v>
      </c>
      <c r="C23" s="85"/>
      <c r="D23" s="100"/>
      <c r="E23" s="49">
        <f>'Ingreso de datos'!D14</f>
        <v>0</v>
      </c>
      <c r="F23" s="72">
        <f>'Ingreso de datos'!E14</f>
        <v>0</v>
      </c>
      <c r="G23" s="73">
        <f t="shared" si="0"/>
        <v>0</v>
      </c>
      <c r="H23" s="48"/>
    </row>
    <row r="24" spans="1:8" ht="18" customHeight="1" x14ac:dyDescent="0.2">
      <c r="A24" s="33"/>
      <c r="B24" s="101">
        <f>'Ingreso de datos'!C15</f>
        <v>0</v>
      </c>
      <c r="C24" s="85"/>
      <c r="D24" s="100"/>
      <c r="E24" s="50">
        <f>'Ingreso de datos'!D15</f>
        <v>0</v>
      </c>
      <c r="F24" s="72">
        <f>'Ingreso de datos'!E15</f>
        <v>0</v>
      </c>
      <c r="G24" s="74">
        <f t="shared" si="0"/>
        <v>0</v>
      </c>
      <c r="H24" s="48"/>
    </row>
    <row r="25" spans="1:8" ht="18" customHeight="1" x14ac:dyDescent="0.2">
      <c r="A25" s="33"/>
      <c r="B25" s="99">
        <f>'Ingreso de datos'!C16</f>
        <v>0</v>
      </c>
      <c r="C25" s="85"/>
      <c r="D25" s="100"/>
      <c r="E25" s="49">
        <f>'Ingreso de datos'!D16</f>
        <v>0</v>
      </c>
      <c r="F25" s="72">
        <f>'Ingreso de datos'!E16</f>
        <v>0</v>
      </c>
      <c r="G25" s="73">
        <f t="shared" si="0"/>
        <v>0</v>
      </c>
      <c r="H25" s="48"/>
    </row>
    <row r="26" spans="1:8" ht="18" customHeight="1" x14ac:dyDescent="0.2">
      <c r="A26" s="33"/>
      <c r="B26" s="101">
        <f>'Ingreso de datos'!C17</f>
        <v>0</v>
      </c>
      <c r="C26" s="85"/>
      <c r="D26" s="100"/>
      <c r="E26" s="50">
        <f>'Ingreso de datos'!D17</f>
        <v>0</v>
      </c>
      <c r="F26" s="72">
        <f>'Ingreso de datos'!E17</f>
        <v>0</v>
      </c>
      <c r="G26" s="74">
        <f t="shared" si="0"/>
        <v>0</v>
      </c>
      <c r="H26" s="48"/>
    </row>
    <row r="27" spans="1:8" ht="18" customHeight="1" x14ac:dyDescent="0.2">
      <c r="A27" s="33"/>
      <c r="B27" s="99">
        <f>'Ingreso de datos'!C18</f>
        <v>0</v>
      </c>
      <c r="C27" s="85"/>
      <c r="D27" s="100"/>
      <c r="E27" s="49">
        <f>'Ingreso de datos'!D18</f>
        <v>0</v>
      </c>
      <c r="F27" s="72">
        <f>'Ingreso de datos'!E18</f>
        <v>0</v>
      </c>
      <c r="G27" s="73">
        <f t="shared" si="0"/>
        <v>0</v>
      </c>
      <c r="H27" s="48"/>
    </row>
    <row r="28" spans="1:8" ht="18" customHeight="1" x14ac:dyDescent="0.2">
      <c r="A28" s="33"/>
      <c r="B28" s="101">
        <f>'Ingreso de datos'!C19</f>
        <v>0</v>
      </c>
      <c r="C28" s="85"/>
      <c r="D28" s="100"/>
      <c r="E28" s="50">
        <f>'Ingreso de datos'!D19</f>
        <v>0</v>
      </c>
      <c r="F28" s="72">
        <f>'Ingreso de datos'!E19</f>
        <v>0</v>
      </c>
      <c r="G28" s="74">
        <f t="shared" si="0"/>
        <v>0</v>
      </c>
      <c r="H28" s="48"/>
    </row>
    <row r="29" spans="1:8" ht="18" customHeight="1" x14ac:dyDescent="0.2">
      <c r="A29" s="33"/>
      <c r="B29" s="99">
        <f>'Ingreso de datos'!C20</f>
        <v>0</v>
      </c>
      <c r="C29" s="85"/>
      <c r="D29" s="100"/>
      <c r="E29" s="49">
        <f>'Ingreso de datos'!D20</f>
        <v>0</v>
      </c>
      <c r="F29" s="72">
        <f>'Ingreso de datos'!E20</f>
        <v>0</v>
      </c>
      <c r="G29" s="73">
        <f t="shared" si="0"/>
        <v>0</v>
      </c>
      <c r="H29" s="48"/>
    </row>
    <row r="30" spans="1:8" ht="18" customHeight="1" x14ac:dyDescent="0.2">
      <c r="A30" s="33"/>
      <c r="B30" s="101">
        <f>'Ingreso de datos'!C21</f>
        <v>0</v>
      </c>
      <c r="C30" s="85"/>
      <c r="D30" s="100"/>
      <c r="E30" s="50">
        <f>'Ingreso de datos'!D21</f>
        <v>0</v>
      </c>
      <c r="F30" s="72">
        <f>'Ingreso de datos'!E21</f>
        <v>0</v>
      </c>
      <c r="G30" s="74">
        <f t="shared" si="0"/>
        <v>0</v>
      </c>
      <c r="H30" s="48"/>
    </row>
    <row r="31" spans="1:8" ht="18" customHeight="1" x14ac:dyDescent="0.2">
      <c r="A31" s="33"/>
      <c r="B31" s="99">
        <f>'Ingreso de datos'!C22</f>
        <v>0</v>
      </c>
      <c r="C31" s="85"/>
      <c r="D31" s="100"/>
      <c r="E31" s="49">
        <f>'Ingreso de datos'!D22</f>
        <v>0</v>
      </c>
      <c r="F31" s="72">
        <f>'Ingreso de datos'!E22</f>
        <v>0</v>
      </c>
      <c r="G31" s="73">
        <f t="shared" si="0"/>
        <v>0</v>
      </c>
      <c r="H31" s="48"/>
    </row>
    <row r="32" spans="1:8" ht="18" customHeight="1" x14ac:dyDescent="0.2">
      <c r="A32" s="33"/>
      <c r="B32" s="92"/>
      <c r="C32" s="93"/>
      <c r="D32" s="94"/>
      <c r="E32" s="51"/>
      <c r="F32" s="72"/>
      <c r="G32" s="75">
        <f>E32*F32</f>
        <v>0</v>
      </c>
      <c r="H32" s="48"/>
    </row>
    <row r="33" spans="1:8" ht="19.5" customHeight="1" x14ac:dyDescent="0.25">
      <c r="A33" s="33"/>
      <c r="B33" s="103" t="s">
        <v>23</v>
      </c>
      <c r="C33" s="85"/>
      <c r="D33" s="52"/>
      <c r="E33" s="53"/>
      <c r="F33" s="54" t="s">
        <v>24</v>
      </c>
      <c r="G33" s="76">
        <f>SUM(G22:G32)</f>
        <v>0</v>
      </c>
      <c r="H33" s="55"/>
    </row>
    <row r="34" spans="1:8" ht="19.5" customHeight="1" x14ac:dyDescent="0.25">
      <c r="A34" s="33"/>
      <c r="B34" s="104"/>
      <c r="C34" s="85"/>
      <c r="D34" s="85"/>
      <c r="E34" s="53"/>
      <c r="F34" s="56" t="s">
        <v>25</v>
      </c>
      <c r="G34" s="77">
        <f>'Ingreso de datos'!C23</f>
        <v>0</v>
      </c>
      <c r="H34" s="55"/>
    </row>
    <row r="35" spans="1:8" ht="19.5" customHeight="1" x14ac:dyDescent="0.25">
      <c r="A35" s="33"/>
      <c r="B35" s="85"/>
      <c r="C35" s="85"/>
      <c r="D35" s="85"/>
      <c r="E35" s="53"/>
      <c r="F35" s="56" t="s">
        <v>26</v>
      </c>
      <c r="G35" s="77">
        <f>G33-G34</f>
        <v>0</v>
      </c>
      <c r="H35" s="55"/>
    </row>
    <row r="36" spans="1:8" ht="19.5" customHeight="1" x14ac:dyDescent="0.25">
      <c r="A36" s="33"/>
      <c r="B36" s="85"/>
      <c r="C36" s="85"/>
      <c r="D36" s="85"/>
      <c r="E36" s="53"/>
      <c r="F36" s="56" t="s">
        <v>27</v>
      </c>
      <c r="G36" s="57">
        <v>0.12</v>
      </c>
      <c r="H36" s="58"/>
    </row>
    <row r="37" spans="1:8" ht="19.5" customHeight="1" x14ac:dyDescent="0.25">
      <c r="A37" s="33"/>
      <c r="B37" s="85"/>
      <c r="C37" s="85"/>
      <c r="D37" s="85"/>
      <c r="E37" s="53"/>
      <c r="F37" s="56" t="s">
        <v>28</v>
      </c>
      <c r="G37" s="77">
        <f>G35*G36</f>
        <v>0</v>
      </c>
      <c r="H37" s="55"/>
    </row>
    <row r="38" spans="1:8" ht="19.5" customHeight="1" x14ac:dyDescent="0.25">
      <c r="A38" s="33"/>
      <c r="B38" s="85"/>
      <c r="C38" s="85"/>
      <c r="D38" s="85"/>
      <c r="E38" s="53"/>
      <c r="F38" s="59" t="s">
        <v>29</v>
      </c>
      <c r="G38" s="77">
        <f>'Ingreso de datos'!C24</f>
        <v>0</v>
      </c>
      <c r="H38" s="60"/>
    </row>
    <row r="39" spans="1:8" ht="33.75" customHeight="1" x14ac:dyDescent="0.25">
      <c r="A39" s="33"/>
      <c r="B39" s="61"/>
      <c r="C39" s="105"/>
      <c r="D39" s="85"/>
      <c r="E39" s="53"/>
      <c r="F39" s="62" t="s">
        <v>30</v>
      </c>
      <c r="G39" s="70">
        <f>G35+G37+G38</f>
        <v>0</v>
      </c>
      <c r="H39" s="63"/>
    </row>
    <row r="40" spans="1:8" ht="9.75" customHeight="1" x14ac:dyDescent="0.2">
      <c r="A40" s="33"/>
      <c r="B40" s="64"/>
      <c r="C40" s="106"/>
      <c r="D40" s="85"/>
      <c r="E40" s="85"/>
      <c r="F40" s="85"/>
      <c r="G40" s="85"/>
      <c r="H40" s="64"/>
    </row>
    <row r="41" spans="1:8" ht="9.75" customHeight="1" x14ac:dyDescent="0.2">
      <c r="A41" s="33"/>
      <c r="B41" s="64"/>
      <c r="C41" s="64"/>
      <c r="D41" s="64"/>
      <c r="E41" s="64"/>
      <c r="F41" s="64"/>
      <c r="G41" s="64"/>
      <c r="H41" s="64"/>
    </row>
    <row r="42" spans="1:8" ht="15.75" customHeight="1" x14ac:dyDescent="0.2">
      <c r="A42" s="33"/>
      <c r="B42" s="65"/>
      <c r="C42" s="107"/>
      <c r="D42" s="85"/>
      <c r="E42" s="85"/>
      <c r="F42" s="85"/>
      <c r="G42" s="85"/>
      <c r="H42" s="65"/>
    </row>
    <row r="43" spans="1:8" ht="15.75" customHeight="1" x14ac:dyDescent="0.2">
      <c r="A43" s="33"/>
      <c r="B43" s="66"/>
      <c r="C43" s="108"/>
      <c r="D43" s="85"/>
      <c r="E43" s="85"/>
      <c r="F43" s="85"/>
      <c r="G43" s="85"/>
      <c r="H43" s="66"/>
    </row>
    <row r="44" spans="1:8" ht="21" customHeight="1" x14ac:dyDescent="0.25">
      <c r="A44" s="67"/>
      <c r="B44" s="68"/>
      <c r="C44" s="102"/>
      <c r="D44" s="85"/>
      <c r="E44" s="85"/>
      <c r="F44" s="85"/>
      <c r="G44" s="85"/>
      <c r="H44" s="68"/>
    </row>
    <row r="45" spans="1:8" ht="15.75" customHeight="1" x14ac:dyDescent="0.2">
      <c r="A45" s="33"/>
      <c r="B45" s="33"/>
      <c r="C45" s="33"/>
      <c r="D45" s="33"/>
      <c r="E45" s="33"/>
      <c r="F45" s="33"/>
      <c r="G45" s="33"/>
      <c r="H45" s="33"/>
    </row>
    <row r="46" spans="1:8" ht="15.75" customHeight="1" x14ac:dyDescent="0.2">
      <c r="A46" s="69"/>
      <c r="B46" s="69"/>
      <c r="C46" s="69"/>
      <c r="D46" s="69"/>
      <c r="E46" s="69"/>
      <c r="F46" s="69"/>
      <c r="G46" s="69"/>
      <c r="H46" s="69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13" workbookViewId="0">
      <selection activeCell="F23" sqref="F23:H23"/>
    </sheetView>
  </sheetViews>
  <sheetFormatPr baseColWidth="10" defaultRowHeight="15" x14ac:dyDescent="0.25"/>
  <sheetData>
    <row r="4" spans="2:13" x14ac:dyDescent="0.25">
      <c r="B4" s="110" t="s">
        <v>6</v>
      </c>
      <c r="C4" s="110"/>
      <c r="D4" s="110"/>
      <c r="E4" s="110"/>
      <c r="F4" s="110"/>
      <c r="G4" s="4"/>
      <c r="H4" s="111" t="s">
        <v>7</v>
      </c>
      <c r="I4" s="111"/>
      <c r="J4" s="111"/>
      <c r="K4" s="111"/>
      <c r="L4" s="111"/>
    </row>
    <row r="5" spans="2:13" x14ac:dyDescent="0.25">
      <c r="B5" s="110"/>
      <c r="C5" s="110"/>
      <c r="D5" s="110"/>
      <c r="E5" s="110"/>
      <c r="F5" s="110"/>
      <c r="G5" s="4"/>
      <c r="H5" s="111"/>
      <c r="I5" s="111"/>
      <c r="J5" s="111"/>
      <c r="K5" s="111"/>
      <c r="L5" s="111"/>
    </row>
    <row r="6" spans="2:13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25">
      <c r="B7" s="3">
        <v>1</v>
      </c>
      <c r="C7" s="3"/>
      <c r="D7" s="3"/>
      <c r="E7" s="3"/>
      <c r="F7" s="3"/>
      <c r="G7" s="2"/>
      <c r="H7" s="3">
        <v>1</v>
      </c>
      <c r="I7" s="3"/>
      <c r="J7" s="3"/>
      <c r="K7" s="3"/>
      <c r="L7" s="3"/>
      <c r="M7" s="2"/>
    </row>
    <row r="8" spans="2:13" x14ac:dyDescent="0.25">
      <c r="B8" s="3">
        <v>2</v>
      </c>
      <c r="C8" s="3"/>
      <c r="D8" s="3"/>
      <c r="E8" s="3"/>
      <c r="F8" s="3"/>
      <c r="G8" s="2"/>
      <c r="H8" s="3">
        <v>2</v>
      </c>
      <c r="I8" s="3"/>
      <c r="J8" s="3"/>
      <c r="K8" s="3"/>
      <c r="L8" s="3"/>
      <c r="M8" s="2"/>
    </row>
    <row r="9" spans="2:13" x14ac:dyDescent="0.25">
      <c r="B9" s="3">
        <v>3</v>
      </c>
      <c r="C9" s="3"/>
      <c r="D9" s="3"/>
      <c r="E9" s="3"/>
      <c r="F9" s="3"/>
      <c r="G9" s="2"/>
      <c r="H9" s="3">
        <v>3</v>
      </c>
      <c r="I9" s="3"/>
      <c r="J9" s="3"/>
      <c r="K9" s="3"/>
      <c r="L9" s="3"/>
      <c r="M9" s="2"/>
    </row>
    <row r="10" spans="2:13" x14ac:dyDescent="0.25">
      <c r="B10" s="3">
        <v>4</v>
      </c>
      <c r="C10" s="3"/>
      <c r="D10" s="3"/>
      <c r="E10" s="3"/>
      <c r="F10" s="3"/>
      <c r="G10" s="2"/>
      <c r="H10" s="3">
        <v>4</v>
      </c>
      <c r="I10" s="3"/>
      <c r="J10" s="3"/>
      <c r="K10" s="3"/>
      <c r="L10" s="3"/>
      <c r="M10" s="2"/>
    </row>
    <row r="11" spans="2:13" x14ac:dyDescent="0.25">
      <c r="B11" s="3">
        <v>5</v>
      </c>
      <c r="C11" s="3"/>
      <c r="D11" s="3"/>
      <c r="E11" s="3"/>
      <c r="F11" s="3"/>
      <c r="G11" s="2"/>
      <c r="H11" s="3">
        <v>5</v>
      </c>
      <c r="I11" s="3"/>
      <c r="J11" s="3"/>
      <c r="K11" s="3"/>
      <c r="L11" s="3"/>
      <c r="M11" s="2"/>
    </row>
    <row r="12" spans="2:13" x14ac:dyDescent="0.25">
      <c r="B12" s="3">
        <v>6</v>
      </c>
      <c r="C12" s="3"/>
      <c r="D12" s="3"/>
      <c r="E12" s="3"/>
      <c r="F12" s="3"/>
      <c r="G12" s="2"/>
      <c r="H12" s="3">
        <v>6</v>
      </c>
      <c r="I12" s="3"/>
      <c r="J12" s="3"/>
      <c r="K12" s="3"/>
      <c r="L12" s="3"/>
      <c r="M12" s="2"/>
    </row>
    <row r="13" spans="2:13" x14ac:dyDescent="0.25">
      <c r="B13" s="3">
        <v>7</v>
      </c>
      <c r="C13" s="3"/>
      <c r="D13" s="3"/>
      <c r="E13" s="3"/>
      <c r="F13" s="3"/>
      <c r="G13" s="2"/>
      <c r="H13" s="3">
        <v>7</v>
      </c>
      <c r="I13" s="3"/>
      <c r="J13" s="3"/>
      <c r="K13" s="3"/>
      <c r="L13" s="3"/>
      <c r="M13" s="2"/>
    </row>
    <row r="14" spans="2:13" x14ac:dyDescent="0.25">
      <c r="B14" s="3">
        <v>8</v>
      </c>
      <c r="C14" s="3"/>
      <c r="D14" s="3"/>
      <c r="E14" s="3"/>
      <c r="F14" s="3"/>
      <c r="G14" s="2"/>
      <c r="H14" s="3">
        <v>8</v>
      </c>
      <c r="I14" s="3"/>
      <c r="J14" s="3"/>
      <c r="K14" s="3"/>
      <c r="L14" s="3"/>
      <c r="M14" s="2"/>
    </row>
    <row r="15" spans="2:13" x14ac:dyDescent="0.25">
      <c r="B15" s="3">
        <v>9</v>
      </c>
      <c r="C15" s="3"/>
      <c r="D15" s="3"/>
      <c r="E15" s="3"/>
      <c r="F15" s="3"/>
      <c r="G15" s="2"/>
      <c r="H15" s="3">
        <v>9</v>
      </c>
      <c r="I15" s="3"/>
      <c r="J15" s="3"/>
      <c r="K15" s="3"/>
      <c r="L15" s="3"/>
      <c r="M15" s="2"/>
    </row>
    <row r="16" spans="2:13" x14ac:dyDescent="0.25">
      <c r="B16" s="3">
        <v>10</v>
      </c>
      <c r="C16" s="3"/>
      <c r="D16" s="3"/>
      <c r="E16" s="3"/>
      <c r="F16" s="3"/>
      <c r="G16" s="2"/>
      <c r="H16" s="3">
        <v>10</v>
      </c>
      <c r="I16" s="3"/>
      <c r="J16" s="3"/>
      <c r="K16" s="3"/>
      <c r="L16" s="3"/>
      <c r="M16" s="2"/>
    </row>
    <row r="17" spans="2:13" x14ac:dyDescent="0.25">
      <c r="B17" s="109" t="s">
        <v>5</v>
      </c>
      <c r="C17" s="109"/>
      <c r="D17" s="109"/>
      <c r="E17" s="109"/>
      <c r="F17" s="3"/>
      <c r="G17" s="2"/>
      <c r="H17" s="109" t="s">
        <v>5</v>
      </c>
      <c r="I17" s="109"/>
      <c r="J17" s="109"/>
      <c r="K17" s="109"/>
      <c r="L17" s="3"/>
      <c r="M17" s="2"/>
    </row>
    <row r="21" spans="2:13" x14ac:dyDescent="0.25">
      <c r="E21" s="112" t="s">
        <v>8</v>
      </c>
      <c r="F21" s="112"/>
      <c r="G21" s="112"/>
      <c r="H21" s="112"/>
      <c r="I21" s="112"/>
    </row>
    <row r="22" spans="2:13" x14ac:dyDescent="0.25">
      <c r="E22" s="112"/>
      <c r="F22" s="112"/>
      <c r="G22" s="112"/>
      <c r="H22" s="112"/>
      <c r="I22" s="112"/>
    </row>
    <row r="23" spans="2:13" x14ac:dyDescent="0.25">
      <c r="E23" s="8" t="s">
        <v>1</v>
      </c>
      <c r="F23" s="113"/>
      <c r="G23" s="114"/>
      <c r="H23" s="115"/>
      <c r="I23" s="8" t="s">
        <v>4</v>
      </c>
    </row>
    <row r="24" spans="2:13" x14ac:dyDescent="0.25">
      <c r="E24" s="1">
        <v>1</v>
      </c>
      <c r="F24" s="116" t="s">
        <v>9</v>
      </c>
      <c r="G24" s="117"/>
      <c r="H24" s="118"/>
      <c r="I24" s="1"/>
    </row>
    <row r="25" spans="2:13" x14ac:dyDescent="0.25">
      <c r="E25" s="1">
        <v>2</v>
      </c>
      <c r="F25" s="116" t="s">
        <v>10</v>
      </c>
      <c r="G25" s="117"/>
      <c r="H25" s="118"/>
      <c r="I25" s="1"/>
    </row>
    <row r="26" spans="2:13" x14ac:dyDescent="0.25">
      <c r="E26" s="83" t="s">
        <v>11</v>
      </c>
      <c r="F26" s="83"/>
      <c r="G26" s="83"/>
      <c r="H26" s="83"/>
      <c r="I26" s="1"/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G14" sqref="G14"/>
    </sheetView>
  </sheetViews>
  <sheetFormatPr baseColWidth="10" defaultRowHeight="15" x14ac:dyDescent="0.25"/>
  <cols>
    <col min="2" max="2" width="4.5703125" bestFit="1" customWidth="1"/>
  </cols>
  <sheetData>
    <row r="3" spans="2:5" ht="15.75" x14ac:dyDescent="0.25">
      <c r="B3" s="120" t="s">
        <v>12</v>
      </c>
      <c r="C3" s="120"/>
      <c r="D3" s="120"/>
      <c r="E3" s="120"/>
    </row>
    <row r="4" spans="2:5" ht="15.75" x14ac:dyDescent="0.25">
      <c r="B4" s="11" t="s">
        <v>1</v>
      </c>
      <c r="C4" s="11" t="s">
        <v>13</v>
      </c>
      <c r="D4" s="11" t="s">
        <v>3</v>
      </c>
      <c r="E4" s="11" t="s">
        <v>4</v>
      </c>
    </row>
    <row r="5" spans="2:5" ht="15.75" x14ac:dyDescent="0.25">
      <c r="B5" s="10">
        <v>1</v>
      </c>
      <c r="C5" s="12">
        <v>200</v>
      </c>
      <c r="D5" s="10"/>
      <c r="E5" s="12">
        <f>C5*D5</f>
        <v>0</v>
      </c>
    </row>
    <row r="6" spans="2:5" ht="15.75" x14ac:dyDescent="0.25">
      <c r="B6" s="10">
        <v>2</v>
      </c>
      <c r="C6" s="12">
        <v>100</v>
      </c>
      <c r="D6" s="10"/>
      <c r="E6" s="12">
        <f t="shared" ref="E6:E15" si="0">C6*D6</f>
        <v>0</v>
      </c>
    </row>
    <row r="7" spans="2:5" ht="15.75" x14ac:dyDescent="0.25">
      <c r="B7" s="10">
        <v>3</v>
      </c>
      <c r="C7" s="12">
        <v>50</v>
      </c>
      <c r="D7" s="10"/>
      <c r="E7" s="12">
        <f t="shared" si="0"/>
        <v>0</v>
      </c>
    </row>
    <row r="8" spans="2:5" ht="15.75" x14ac:dyDescent="0.25">
      <c r="B8" s="10">
        <v>4</v>
      </c>
      <c r="C8" s="12">
        <v>20</v>
      </c>
      <c r="D8" s="10"/>
      <c r="E8" s="12">
        <f t="shared" si="0"/>
        <v>0</v>
      </c>
    </row>
    <row r="9" spans="2:5" ht="15.75" x14ac:dyDescent="0.25">
      <c r="B9" s="10">
        <v>5</v>
      </c>
      <c r="C9" s="12">
        <v>10</v>
      </c>
      <c r="D9" s="10"/>
      <c r="E9" s="12">
        <f t="shared" si="0"/>
        <v>0</v>
      </c>
    </row>
    <row r="10" spans="2:5" ht="15.75" x14ac:dyDescent="0.25">
      <c r="B10" s="10">
        <v>6</v>
      </c>
      <c r="C10" s="12">
        <v>5</v>
      </c>
      <c r="D10" s="10"/>
      <c r="E10" s="12">
        <f t="shared" si="0"/>
        <v>0</v>
      </c>
    </row>
    <row r="11" spans="2:5" ht="15.75" x14ac:dyDescent="0.25">
      <c r="B11" s="10">
        <v>7</v>
      </c>
      <c r="C11" s="12">
        <v>1</v>
      </c>
      <c r="D11" s="10"/>
      <c r="E11" s="12">
        <f t="shared" si="0"/>
        <v>0</v>
      </c>
    </row>
    <row r="12" spans="2:5" ht="15.75" x14ac:dyDescent="0.25">
      <c r="B12" s="10">
        <v>8</v>
      </c>
      <c r="C12" s="12">
        <v>0.5</v>
      </c>
      <c r="D12" s="10"/>
      <c r="E12" s="12">
        <f t="shared" si="0"/>
        <v>0</v>
      </c>
    </row>
    <row r="13" spans="2:5" ht="15.75" x14ac:dyDescent="0.25">
      <c r="B13" s="10">
        <v>9</v>
      </c>
      <c r="C13" s="12">
        <v>0.25</v>
      </c>
      <c r="D13" s="10"/>
      <c r="E13" s="12">
        <f t="shared" si="0"/>
        <v>0</v>
      </c>
    </row>
    <row r="14" spans="2:5" ht="15.75" x14ac:dyDescent="0.25">
      <c r="B14" s="10">
        <v>10</v>
      </c>
      <c r="C14" s="12">
        <v>0.1</v>
      </c>
      <c r="D14" s="10"/>
      <c r="E14" s="12">
        <f t="shared" si="0"/>
        <v>0</v>
      </c>
    </row>
    <row r="15" spans="2:5" ht="15.75" x14ac:dyDescent="0.25">
      <c r="B15" s="10">
        <v>11</v>
      </c>
      <c r="C15" s="12">
        <v>0.05</v>
      </c>
      <c r="D15" s="10"/>
      <c r="E15" s="12">
        <f t="shared" si="0"/>
        <v>0</v>
      </c>
    </row>
    <row r="16" spans="2:5" ht="15.75" x14ac:dyDescent="0.25">
      <c r="B16" s="119" t="s">
        <v>14</v>
      </c>
      <c r="C16" s="119"/>
      <c r="D16" s="119"/>
      <c r="E16" s="10"/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Orlando Andrés</cp:lastModifiedBy>
  <dcterms:created xsi:type="dcterms:W3CDTF">2022-07-25T15:53:58Z</dcterms:created>
  <dcterms:modified xsi:type="dcterms:W3CDTF">2022-08-12T19:10:09Z</dcterms:modified>
</cp:coreProperties>
</file>