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cuarto bloque,,laboratorio(quinto bach\"/>
    </mc:Choice>
  </mc:AlternateContent>
  <bookViews>
    <workbookView xWindow="0" yWindow="0" windowWidth="20490" windowHeight="7650" activeTab="1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E16" i="2" l="1"/>
  <c r="F17" i="1"/>
  <c r="F16" i="1"/>
  <c r="F8" i="1"/>
  <c r="F9" i="1"/>
  <c r="F10" i="1"/>
  <c r="F11" i="1"/>
  <c r="F12" i="1"/>
  <c r="F13" i="1"/>
  <c r="F14" i="1"/>
  <c r="F15" i="1"/>
  <c r="F7" i="1"/>
  <c r="I24" i="1"/>
  <c r="L8" i="1"/>
  <c r="L9" i="1"/>
  <c r="L10" i="1"/>
  <c r="L11" i="1"/>
  <c r="L12" i="1"/>
  <c r="L13" i="1"/>
  <c r="L14" i="1"/>
  <c r="L15" i="1"/>
  <c r="L16" i="1"/>
  <c r="L7" i="1"/>
  <c r="L17" i="1" l="1"/>
  <c r="I25" i="1" s="1"/>
  <c r="G39" i="4"/>
  <c r="G37" i="4"/>
  <c r="G35" i="4"/>
  <c r="G34" i="4"/>
  <c r="G33" i="4"/>
  <c r="F23" i="4"/>
  <c r="F24" i="4"/>
  <c r="F25" i="4"/>
  <c r="F26" i="4"/>
  <c r="F27" i="4"/>
  <c r="F28" i="4"/>
  <c r="F29" i="4"/>
  <c r="F30" i="4"/>
  <c r="F31" i="4"/>
  <c r="F32" i="4"/>
  <c r="F22" i="4"/>
  <c r="E23" i="4"/>
  <c r="E24" i="4"/>
  <c r="E25" i="4"/>
  <c r="E26" i="4"/>
  <c r="E27" i="4"/>
  <c r="E28" i="4"/>
  <c r="E29" i="4"/>
  <c r="E30" i="4"/>
  <c r="E31" i="4"/>
  <c r="E32" i="4"/>
  <c r="E22" i="4"/>
  <c r="B31" i="4"/>
  <c r="B30" i="4"/>
  <c r="B29" i="4"/>
  <c r="B28" i="4"/>
  <c r="B27" i="4"/>
  <c r="B26" i="4"/>
  <c r="B25" i="4"/>
  <c r="B24" i="4"/>
  <c r="B23" i="4"/>
  <c r="B22" i="4"/>
  <c r="B18" i="4"/>
  <c r="B17" i="4"/>
  <c r="B16" i="4"/>
  <c r="B15" i="4"/>
  <c r="B14" i="4"/>
  <c r="G32" i="4" l="1"/>
  <c r="G31" i="4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</calcChain>
</file>

<file path=xl/sharedStrings.xml><?xml version="1.0" encoding="utf-8"?>
<sst xmlns="http://schemas.openxmlformats.org/spreadsheetml/2006/main" count="97" uniqueCount="64">
  <si>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</si>
  <si>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</si>
  <si>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</si>
  <si>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</si>
  <si>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</si>
  <si>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</si>
  <si>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</si>
  <si>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</si>
  <si>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</si>
  <si>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</si>
  <si>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</si>
  <si>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</si>
  <si>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</si>
  <si>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</si>
  <si>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</si>
  <si>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</si>
  <si>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</si>
  <si>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07.08.2019</t>
  </si>
  <si>
    <t>Nº de factura</t>
  </si>
  <si>
    <t>Cliente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</si>
  <si>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</si>
  <si>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</si>
  <si>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</si>
  <si>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</si>
  <si>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</si>
  <si>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</si>
  <si>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</si>
  <si>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</si>
  <si>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</si>
  <si>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</si>
  <si>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</si>
  <si>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</si>
  <si>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</si>
  <si>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</si>
  <si>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</si>
  <si>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</si>
  <si>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</si>
  <si>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</si>
  <si>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</si>
  <si>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</si>
  <si>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</si>
  <si>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Agencia Way</t>
  </si>
  <si>
    <t xml:space="preserve">solola </t>
  </si>
  <si>
    <t>7762 3651</t>
  </si>
  <si>
    <t xml:space="preserve">El Rosario </t>
  </si>
  <si>
    <t>anatuy@gmail.com</t>
  </si>
  <si>
    <t xml:space="preserve">ana gonsales tuy </t>
  </si>
  <si>
    <t>Telefono</t>
  </si>
  <si>
    <t>televicion</t>
  </si>
  <si>
    <t>computadora</t>
  </si>
  <si>
    <t>bicicletas</t>
  </si>
  <si>
    <t>mototaxis</t>
  </si>
  <si>
    <t xml:space="preserve">linea blanca </t>
  </si>
  <si>
    <t>camas</t>
  </si>
  <si>
    <t>muebles</t>
  </si>
  <si>
    <t xml:space="preserve">cuidado personal </t>
  </si>
  <si>
    <t xml:space="preserve">equipo de ejercicio </t>
  </si>
  <si>
    <t>telefono</t>
  </si>
  <si>
    <t>bicicleta</t>
  </si>
  <si>
    <t>mototaxi</t>
  </si>
  <si>
    <t>linea blanca</t>
  </si>
  <si>
    <t>equipo de ejercicio</t>
  </si>
  <si>
    <t>cuidado personal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</si>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</sst>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</numFmts>
  <fonts count="32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 applyFont="1" applyAlignment="1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9" xfId="2" applyNumberFormat="1" applyFont="1" applyBorder="1" applyAlignment="1">
      <alignment horizontal="right" vertical="center"/>
    </xf>
    <xf numFmtId="2" fontId="23" fillId="0" borderId="0" xfId="2" applyNumberFormat="1" applyFont="1" applyAlignment="1">
      <alignment horizontal="right" vertical="center"/>
    </xf>
    <xf numFmtId="2" fontId="23" fillId="6" borderId="12" xfId="2" applyNumberFormat="1" applyFont="1" applyFill="1" applyBorder="1" applyAlignment="1">
      <alignment horizontal="right" vertical="center"/>
    </xf>
    <xf numFmtId="2" fontId="23" fillId="0" borderId="12" xfId="2" applyNumberFormat="1" applyFont="1" applyBorder="1" applyAlignment="1">
      <alignment horizontal="right" vertical="center"/>
    </xf>
    <xf numFmtId="2" fontId="23" fillId="0" borderId="16" xfId="2" applyNumberFormat="1" applyFont="1" applyBorder="1" applyAlignment="1">
      <alignment horizontal="right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1" fillId="0" borderId="1" xfId="3" applyBorder="1"/>
    <xf numFmtId="44" fontId="0" fillId="0" borderId="1" xfId="0" applyNumberFormat="1" applyBorder="1"/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/>
    <xf numFmtId="0" fontId="0" fillId="0" borderId="1" xfId="0" applyBorder="1" applyAlignment="1">
      <alignment horizontal="center"/>
    </xf>
    <xf numFmtId="0" fontId="30" fillId="0" borderId="0" xfId="2" applyFont="1" applyAlignment="1">
      <alignment horizontal="center"/>
    </xf>
    <xf numFmtId="0" fontId="7" fillId="0" borderId="0" xfId="2" applyFont="1" applyAlignment="1"/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314325"/>
          <a:ext cx="933450" cy="933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atu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2" workbookViewId="0">
      <selection activeCell="G13" sqref="G13"/>
    </sheetView>
  </sheetViews>
  <sheetFormatPr baseColWidth="10" defaultRowHeight="15"/>
  <cols>
    <col min="3" max="3" width="34.28515625" customWidth="1"/>
    <col min="5" max="5" width="14" bestFit="1" customWidth="1"/>
  </cols>
  <sheetData>
    <row r="4" spans="2:5">
      <c r="B4" s="81" t="s">
        <v>32</v>
      </c>
      <c r="C4" s="81"/>
      <c r="D4" s="81"/>
      <c r="E4" s="81"/>
    </row>
    <row r="5" spans="2:5">
      <c r="B5" s="1" t="s">
        <v>34</v>
      </c>
      <c r="C5" s="1" t="s">
        <v>46</v>
      </c>
      <c r="D5" s="1"/>
      <c r="E5" s="1"/>
    </row>
    <row r="6" spans="2:5">
      <c r="B6" s="1" t="s">
        <v>35</v>
      </c>
      <c r="C6" s="9">
        <v>132234</v>
      </c>
      <c r="D6" s="1"/>
      <c r="E6" s="1"/>
    </row>
    <row r="7" spans="2:5">
      <c r="B7" s="1" t="s">
        <v>33</v>
      </c>
      <c r="C7" s="1" t="s">
        <v>44</v>
      </c>
      <c r="D7" s="1"/>
      <c r="E7" s="1"/>
    </row>
    <row r="8" spans="2:5">
      <c r="B8" s="1" t="s">
        <v>36</v>
      </c>
      <c r="C8" s="9">
        <v>59840089</v>
      </c>
      <c r="D8" s="1"/>
      <c r="E8" s="1"/>
    </row>
    <row r="9" spans="2:5">
      <c r="B9" s="1" t="s">
        <v>37</v>
      </c>
      <c r="C9" s="77" t="s">
        <v>45</v>
      </c>
      <c r="D9" s="1"/>
      <c r="E9" s="1"/>
    </row>
    <row r="10" spans="2:5">
      <c r="B10" s="1" t="s">
        <v>16</v>
      </c>
      <c r="C10" s="1"/>
      <c r="D10" s="1"/>
      <c r="E10" s="1"/>
    </row>
    <row r="11" spans="2:5">
      <c r="B11" s="1" t="s">
        <v>38</v>
      </c>
      <c r="C11" s="1"/>
      <c r="D11" s="1"/>
      <c r="E11" s="1"/>
    </row>
    <row r="12" spans="2:5">
      <c r="B12" s="1"/>
      <c r="C12" s="1" t="s">
        <v>39</v>
      </c>
      <c r="D12" s="1" t="s">
        <v>3</v>
      </c>
      <c r="E12" s="1" t="s">
        <v>40</v>
      </c>
    </row>
    <row r="13" spans="2:5">
      <c r="B13" s="1">
        <v>1</v>
      </c>
      <c r="C13" s="1" t="s">
        <v>47</v>
      </c>
      <c r="D13" s="1">
        <v>3</v>
      </c>
      <c r="E13" s="1">
        <v>3000</v>
      </c>
    </row>
    <row r="14" spans="2:5">
      <c r="B14" s="1">
        <v>2</v>
      </c>
      <c r="C14" s="1" t="s">
        <v>48</v>
      </c>
      <c r="D14" s="1">
        <v>1</v>
      </c>
      <c r="E14" s="1">
        <v>1000</v>
      </c>
    </row>
    <row r="15" spans="2:5">
      <c r="B15" s="1">
        <v>3</v>
      </c>
      <c r="C15" s="1" t="s">
        <v>49</v>
      </c>
      <c r="D15" s="1">
        <v>2</v>
      </c>
      <c r="E15" s="1">
        <v>2300</v>
      </c>
    </row>
    <row r="16" spans="2:5">
      <c r="B16" s="1">
        <v>4</v>
      </c>
      <c r="C16" s="1" t="s">
        <v>50</v>
      </c>
      <c r="D16" s="1">
        <v>2</v>
      </c>
      <c r="E16" s="1">
        <v>3000</v>
      </c>
    </row>
    <row r="17" spans="2:5">
      <c r="B17" s="1">
        <v>5</v>
      </c>
      <c r="C17" s="1" t="s">
        <v>51</v>
      </c>
      <c r="D17" s="1">
        <v>1</v>
      </c>
      <c r="E17" s="1">
        <v>1000</v>
      </c>
    </row>
    <row r="18" spans="2:5">
      <c r="B18" s="1">
        <v>6</v>
      </c>
      <c r="C18" s="1" t="s">
        <v>52</v>
      </c>
      <c r="D18" s="1">
        <v>1</v>
      </c>
      <c r="E18" s="1">
        <v>1000</v>
      </c>
    </row>
    <row r="19" spans="2:5">
      <c r="B19" s="1">
        <v>7</v>
      </c>
      <c r="C19" s="1" t="s">
        <v>53</v>
      </c>
      <c r="D19" s="1">
        <v>2</v>
      </c>
      <c r="E19" s="1">
        <v>1000</v>
      </c>
    </row>
    <row r="20" spans="2:5">
      <c r="B20" s="1">
        <v>8</v>
      </c>
      <c r="C20" s="1" t="s">
        <v>54</v>
      </c>
      <c r="D20" s="1">
        <v>3</v>
      </c>
      <c r="E20" s="1">
        <v>4000</v>
      </c>
    </row>
    <row r="21" spans="2:5">
      <c r="B21" s="1">
        <v>9</v>
      </c>
      <c r="C21" s="1" t="s">
        <v>56</v>
      </c>
      <c r="D21" s="1">
        <v>2</v>
      </c>
      <c r="E21" s="1">
        <v>1000</v>
      </c>
    </row>
    <row r="22" spans="2:5">
      <c r="B22" s="1">
        <v>10</v>
      </c>
      <c r="C22" s="1" t="s">
        <v>55</v>
      </c>
      <c r="D22" s="1">
        <v>2</v>
      </c>
      <c r="E22" s="1">
        <v>1000</v>
      </c>
    </row>
    <row r="23" spans="2:5">
      <c r="B23" s="1" t="s">
        <v>26</v>
      </c>
      <c r="C23" s="1">
        <v>50</v>
      </c>
      <c r="D23" s="1"/>
      <c r="E23" s="1"/>
    </row>
    <row r="24" spans="2:5">
      <c r="B24" t="s">
        <v>30</v>
      </c>
    </row>
  </sheetData>
  <mergeCells count="1">
    <mergeCell ref="B4:E4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46"/>
  <sheetViews>
    <sheetView showGridLines="0" tabSelected="1" topLeftCell="A16" workbookViewId="0">
      <selection activeCell="G33" sqref="G33"/>
    </sheetView>
  </sheetViews>
  <sheetFormatPr baseColWidth="10" defaultColWidth="17.28515625" defaultRowHeight="15" customHeight="1"/>
  <cols>
    <col min="1" max="1" width="4.28515625" style="17" customWidth="1"/>
    <col min="2" max="2" width="11.7109375" style="17" customWidth="1"/>
    <col min="3" max="3" width="31.85546875" style="17" customWidth="1"/>
    <col min="4" max="4" width="7.42578125" style="17" customWidth="1"/>
    <col min="5" max="5" width="16.42578125" style="17" customWidth="1"/>
    <col min="6" max="6" width="20.28515625" style="17" customWidth="1"/>
    <col min="7" max="7" width="17.85546875" style="17" customWidth="1"/>
    <col min="8" max="8" width="4" style="17" customWidth="1"/>
    <col min="9" max="16384" width="17.28515625" style="17"/>
  </cols>
  <sheetData>
    <row r="1" spans="1:8" ht="14.25" customHeight="1">
      <c r="A1" s="13"/>
      <c r="B1" s="14"/>
      <c r="C1" s="14"/>
      <c r="D1" s="15"/>
      <c r="E1" s="15"/>
      <c r="F1" s="15"/>
      <c r="G1" s="16"/>
      <c r="H1" s="16"/>
    </row>
    <row r="2" spans="1:8" ht="25.5" customHeight="1">
      <c r="A2" s="18"/>
      <c r="B2" s="19"/>
      <c r="C2" s="19"/>
      <c r="D2" s="20"/>
      <c r="E2" s="20"/>
      <c r="F2" s="20"/>
      <c r="G2" s="21"/>
      <c r="H2" s="21"/>
    </row>
    <row r="3" spans="1:8" ht="15.75" customHeight="1">
      <c r="A3" s="22"/>
      <c r="B3" s="23"/>
      <c r="C3" s="24" t="s">
        <v>41</v>
      </c>
      <c r="D3" s="23"/>
      <c r="E3" s="18"/>
      <c r="F3" s="22"/>
      <c r="G3" s="101" t="s">
        <v>15</v>
      </c>
      <c r="H3" s="23"/>
    </row>
    <row r="4" spans="1:8" ht="18" customHeight="1">
      <c r="A4" s="22"/>
      <c r="B4" s="23"/>
      <c r="C4" s="25" t="s">
        <v>42</v>
      </c>
      <c r="D4" s="23"/>
      <c r="E4" s="18"/>
      <c r="F4" s="22"/>
      <c r="G4" s="83"/>
      <c r="H4" s="23"/>
    </row>
    <row r="5" spans="1:8" ht="18" customHeight="1">
      <c r="A5" s="22"/>
      <c r="B5" s="23"/>
      <c r="C5" s="25" t="s">
        <v>43</v>
      </c>
      <c r="D5" s="23"/>
      <c r="E5" s="18"/>
      <c r="F5" s="22"/>
      <c r="G5" s="83"/>
      <c r="H5" s="23"/>
    </row>
    <row r="6" spans="1:8" ht="18" customHeight="1">
      <c r="A6" s="22"/>
      <c r="B6" s="26"/>
      <c r="C6" s="26"/>
      <c r="D6" s="18"/>
      <c r="E6" s="27"/>
      <c r="F6" s="18"/>
      <c r="G6" s="28" t="s">
        <v>16</v>
      </c>
      <c r="H6" s="29"/>
    </row>
    <row r="7" spans="1:8" ht="18" customHeight="1">
      <c r="A7" s="22"/>
      <c r="B7" s="26"/>
      <c r="C7" s="26"/>
      <c r="D7" s="18"/>
      <c r="E7" s="30"/>
      <c r="F7" s="18"/>
      <c r="G7" s="31" t="s">
        <v>17</v>
      </c>
      <c r="H7" s="32"/>
    </row>
    <row r="8" spans="1:8" ht="18" customHeight="1">
      <c r="A8" s="22"/>
      <c r="B8" s="26"/>
      <c r="C8" s="26"/>
      <c r="D8" s="18"/>
      <c r="E8" s="27"/>
      <c r="F8" s="18"/>
      <c r="G8" s="28" t="s">
        <v>18</v>
      </c>
      <c r="H8" s="29"/>
    </row>
    <row r="9" spans="1:8" ht="18" customHeight="1">
      <c r="A9" s="22"/>
      <c r="B9" s="26"/>
      <c r="C9" s="26"/>
      <c r="D9" s="18"/>
      <c r="E9" s="31"/>
      <c r="F9" s="18"/>
      <c r="G9" s="31">
        <v>10001</v>
      </c>
      <c r="H9" s="31"/>
    </row>
    <row r="10" spans="1:8" ht="18" customHeight="1">
      <c r="A10" s="33"/>
      <c r="B10" s="34"/>
      <c r="C10" s="34"/>
      <c r="D10" s="35"/>
      <c r="E10" s="35"/>
      <c r="F10" s="102"/>
      <c r="G10" s="83"/>
      <c r="H10" s="36"/>
    </row>
    <row r="11" spans="1:8" ht="18" customHeight="1">
      <c r="A11" s="33"/>
      <c r="B11" s="37"/>
      <c r="C11" s="37"/>
      <c r="D11" s="35"/>
      <c r="E11" s="103"/>
      <c r="F11" s="83"/>
      <c r="G11" s="83"/>
      <c r="H11" s="38"/>
    </row>
    <row r="12" spans="1:8" ht="15.75" customHeight="1">
      <c r="A12" s="33"/>
      <c r="B12" s="39" t="s">
        <v>19</v>
      </c>
      <c r="C12" s="39"/>
      <c r="D12" s="35"/>
      <c r="E12" s="39"/>
      <c r="F12" s="40"/>
      <c r="G12" s="40"/>
      <c r="H12" s="41"/>
    </row>
    <row r="13" spans="1:8" ht="4.5" customHeight="1">
      <c r="A13" s="33"/>
      <c r="B13" s="35"/>
      <c r="C13" s="35"/>
      <c r="D13" s="35"/>
      <c r="E13" s="35"/>
      <c r="F13" s="35"/>
      <c r="G13" s="35"/>
      <c r="H13" s="35"/>
    </row>
    <row r="14" spans="1:8" ht="18" customHeight="1">
      <c r="A14" s="33"/>
      <c r="B14" s="104" t="str">
        <f>'Ingreso de datos'!C5</f>
        <v xml:space="preserve">ana gonsales tuy </v>
      </c>
      <c r="C14" s="83"/>
      <c r="D14" s="42"/>
      <c r="E14" s="104"/>
      <c r="F14" s="83"/>
      <c r="G14" s="83"/>
      <c r="H14" s="43"/>
    </row>
    <row r="15" spans="1:8" ht="18" customHeight="1">
      <c r="A15" s="33"/>
      <c r="B15" s="104">
        <f>'Ingreso de datos'!C6</f>
        <v>132234</v>
      </c>
      <c r="C15" s="83"/>
      <c r="D15" s="42"/>
      <c r="E15" s="104"/>
      <c r="F15" s="83"/>
      <c r="G15" s="83"/>
      <c r="H15" s="43"/>
    </row>
    <row r="16" spans="1:8" ht="18" customHeight="1">
      <c r="A16" s="33"/>
      <c r="B16" s="104" t="str">
        <f>'Ingreso de datos'!C7</f>
        <v xml:space="preserve">El Rosario </v>
      </c>
      <c r="C16" s="83"/>
      <c r="D16" s="42"/>
      <c r="E16" s="104"/>
      <c r="F16" s="83"/>
      <c r="G16" s="83"/>
      <c r="H16" s="43"/>
    </row>
    <row r="17" spans="1:8" ht="18" customHeight="1">
      <c r="A17" s="33"/>
      <c r="B17" s="104">
        <f>'Ingreso de datos'!C8</f>
        <v>59840089</v>
      </c>
      <c r="C17" s="83"/>
      <c r="D17" s="42"/>
      <c r="E17" s="104"/>
      <c r="F17" s="83"/>
      <c r="G17" s="83"/>
      <c r="H17" s="43"/>
    </row>
    <row r="18" spans="1:8" ht="18" customHeight="1">
      <c r="A18" s="33"/>
      <c r="B18" s="104" t="str">
        <f>'Ingreso de datos'!C9</f>
        <v>anatuy@gmail.com</v>
      </c>
      <c r="C18" s="83"/>
      <c r="D18" s="42"/>
      <c r="E18" s="43"/>
      <c r="F18" s="43"/>
      <c r="G18" s="43"/>
      <c r="H18" s="43"/>
    </row>
    <row r="19" spans="1:8" ht="18" customHeight="1">
      <c r="A19" s="33"/>
      <c r="B19" s="43"/>
      <c r="C19" s="43"/>
      <c r="D19" s="42"/>
      <c r="E19" s="100"/>
      <c r="F19" s="83"/>
      <c r="G19" s="83"/>
      <c r="H19" s="44"/>
    </row>
    <row r="20" spans="1:8" ht="4.5" customHeight="1">
      <c r="A20" s="33"/>
      <c r="B20" s="35"/>
      <c r="C20" s="35"/>
      <c r="D20" s="35"/>
      <c r="E20" s="35"/>
      <c r="F20" s="35"/>
      <c r="G20" s="35"/>
      <c r="H20" s="35"/>
    </row>
    <row r="21" spans="1:8" ht="18" customHeight="1">
      <c r="A21" s="33"/>
      <c r="B21" s="93" t="s">
        <v>20</v>
      </c>
      <c r="C21" s="83"/>
      <c r="D21" s="83"/>
      <c r="E21" s="45" t="s">
        <v>21</v>
      </c>
      <c r="F21" s="45" t="s">
        <v>22</v>
      </c>
      <c r="G21" s="45" t="s">
        <v>23</v>
      </c>
      <c r="H21" s="46"/>
    </row>
    <row r="22" spans="1:8" ht="18" customHeight="1">
      <c r="A22" s="33"/>
      <c r="B22" s="94" t="str">
        <f>'Ingreso de datos'!C13</f>
        <v>Telefono</v>
      </c>
      <c r="C22" s="95"/>
      <c r="D22" s="96"/>
      <c r="E22" s="47">
        <f>'Ingreso de datos'!D13</f>
        <v>3</v>
      </c>
      <c r="F22" s="48">
        <f>'Ingreso de datos'!E13</f>
        <v>3000</v>
      </c>
      <c r="G22" s="48">
        <f t="shared" ref="G22:G32" si="0">E22*F22</f>
        <v>9000</v>
      </c>
      <c r="H22" s="49"/>
    </row>
    <row r="23" spans="1:8" ht="18" customHeight="1">
      <c r="A23" s="33"/>
      <c r="B23" s="97" t="str">
        <f>'Ingreso de datos'!C14</f>
        <v>televicion</v>
      </c>
      <c r="C23" s="83"/>
      <c r="D23" s="98"/>
      <c r="E23" s="47">
        <f>'Ingreso de datos'!D14</f>
        <v>1</v>
      </c>
      <c r="F23" s="48">
        <f>'Ingreso de datos'!E14</f>
        <v>1000</v>
      </c>
      <c r="G23" s="50">
        <f t="shared" si="0"/>
        <v>1000</v>
      </c>
      <c r="H23" s="49"/>
    </row>
    <row r="24" spans="1:8" ht="18" customHeight="1">
      <c r="A24" s="33"/>
      <c r="B24" s="99" t="str">
        <f>'Ingreso de datos'!C15</f>
        <v>computadora</v>
      </c>
      <c r="C24" s="83"/>
      <c r="D24" s="98"/>
      <c r="E24" s="47">
        <f>'Ingreso de datos'!D15</f>
        <v>2</v>
      </c>
      <c r="F24" s="48">
        <f>'Ingreso de datos'!E15</f>
        <v>2300</v>
      </c>
      <c r="G24" s="51">
        <f t="shared" si="0"/>
        <v>4600</v>
      </c>
      <c r="H24" s="49"/>
    </row>
    <row r="25" spans="1:8" ht="18" customHeight="1">
      <c r="A25" s="33"/>
      <c r="B25" s="97" t="str">
        <f>'Ingreso de datos'!C16</f>
        <v>bicicletas</v>
      </c>
      <c r="C25" s="83"/>
      <c r="D25" s="98"/>
      <c r="E25" s="47">
        <f>'Ingreso de datos'!D16</f>
        <v>2</v>
      </c>
      <c r="F25" s="48">
        <f>'Ingreso de datos'!E16</f>
        <v>3000</v>
      </c>
      <c r="G25" s="50">
        <f t="shared" si="0"/>
        <v>6000</v>
      </c>
      <c r="H25" s="49"/>
    </row>
    <row r="26" spans="1:8" ht="18" customHeight="1">
      <c r="A26" s="33"/>
      <c r="B26" s="99" t="str">
        <f>'Ingreso de datos'!C17</f>
        <v>mototaxis</v>
      </c>
      <c r="C26" s="83"/>
      <c r="D26" s="98"/>
      <c r="E26" s="47">
        <f>'Ingreso de datos'!D17</f>
        <v>1</v>
      </c>
      <c r="F26" s="48">
        <f>'Ingreso de datos'!E17</f>
        <v>1000</v>
      </c>
      <c r="G26" s="51">
        <f t="shared" si="0"/>
        <v>1000</v>
      </c>
      <c r="H26" s="49"/>
    </row>
    <row r="27" spans="1:8" ht="18" customHeight="1">
      <c r="A27" s="33"/>
      <c r="B27" s="97" t="str">
        <f>'Ingreso de datos'!C18</f>
        <v xml:space="preserve">linea blanca </v>
      </c>
      <c r="C27" s="83"/>
      <c r="D27" s="98"/>
      <c r="E27" s="47">
        <f>'Ingreso de datos'!D18</f>
        <v>1</v>
      </c>
      <c r="F27" s="48">
        <f>'Ingreso de datos'!E18</f>
        <v>1000</v>
      </c>
      <c r="G27" s="50">
        <f t="shared" si="0"/>
        <v>1000</v>
      </c>
      <c r="H27" s="49"/>
    </row>
    <row r="28" spans="1:8" ht="18" customHeight="1">
      <c r="A28" s="33"/>
      <c r="B28" s="99" t="str">
        <f>'Ingreso de datos'!C19</f>
        <v>camas</v>
      </c>
      <c r="C28" s="83"/>
      <c r="D28" s="98"/>
      <c r="E28" s="47">
        <f>'Ingreso de datos'!D19</f>
        <v>2</v>
      </c>
      <c r="F28" s="48">
        <f>'Ingreso de datos'!E19</f>
        <v>1000</v>
      </c>
      <c r="G28" s="51">
        <f t="shared" si="0"/>
        <v>2000</v>
      </c>
      <c r="H28" s="49"/>
    </row>
    <row r="29" spans="1:8" ht="18" customHeight="1">
      <c r="A29" s="33"/>
      <c r="B29" s="97" t="str">
        <f>'Ingreso de datos'!C20</f>
        <v>muebles</v>
      </c>
      <c r="C29" s="83"/>
      <c r="D29" s="98"/>
      <c r="E29" s="47">
        <f>'Ingreso de datos'!D20</f>
        <v>3</v>
      </c>
      <c r="F29" s="48">
        <f>'Ingreso de datos'!E20</f>
        <v>4000</v>
      </c>
      <c r="G29" s="50">
        <f t="shared" si="0"/>
        <v>12000</v>
      </c>
      <c r="H29" s="49"/>
    </row>
    <row r="30" spans="1:8" ht="18" customHeight="1">
      <c r="A30" s="33"/>
      <c r="B30" s="99" t="str">
        <f>'Ingreso de datos'!C21</f>
        <v xml:space="preserve">equipo de ejercicio </v>
      </c>
      <c r="C30" s="83"/>
      <c r="D30" s="98"/>
      <c r="E30" s="47">
        <f>'Ingreso de datos'!D21</f>
        <v>2</v>
      </c>
      <c r="F30" s="48">
        <f>'Ingreso de datos'!E21</f>
        <v>1000</v>
      </c>
      <c r="G30" s="51">
        <f t="shared" si="0"/>
        <v>2000</v>
      </c>
      <c r="H30" s="49"/>
    </row>
    <row r="31" spans="1:8" ht="18" customHeight="1">
      <c r="A31" s="33"/>
      <c r="B31" s="97" t="str">
        <f>'Ingreso de datos'!C22</f>
        <v xml:space="preserve">cuidado personal </v>
      </c>
      <c r="C31" s="83"/>
      <c r="D31" s="98"/>
      <c r="E31" s="47">
        <f>'Ingreso de datos'!D22</f>
        <v>2</v>
      </c>
      <c r="F31" s="48">
        <f>'Ingreso de datos'!E22</f>
        <v>1000</v>
      </c>
      <c r="G31" s="50">
        <f t="shared" si="0"/>
        <v>2000</v>
      </c>
      <c r="H31" s="49"/>
    </row>
    <row r="32" spans="1:8" ht="18" customHeight="1">
      <c r="A32" s="33"/>
      <c r="B32" s="90"/>
      <c r="C32" s="91"/>
      <c r="D32" s="92"/>
      <c r="E32" s="47">
        <f>'Ingreso de datos'!D23</f>
        <v>0</v>
      </c>
      <c r="F32" s="48">
        <f>'Ingreso de datos'!E23</f>
        <v>0</v>
      </c>
      <c r="G32" s="52">
        <f t="shared" si="0"/>
        <v>0</v>
      </c>
      <c r="H32" s="49"/>
    </row>
    <row r="33" spans="1:8" ht="19.5" customHeight="1">
      <c r="A33" s="33"/>
      <c r="B33" s="84" t="s">
        <v>24</v>
      </c>
      <c r="C33" s="83"/>
      <c r="D33" s="53"/>
      <c r="E33" s="54"/>
      <c r="F33" s="55" t="s">
        <v>25</v>
      </c>
      <c r="G33" s="56">
        <f>SUM(G22:G32)</f>
        <v>40600</v>
      </c>
      <c r="H33" s="57"/>
    </row>
    <row r="34" spans="1:8" ht="19.5" customHeight="1">
      <c r="A34" s="33"/>
      <c r="B34" s="85"/>
      <c r="C34" s="83"/>
      <c r="D34" s="83"/>
      <c r="E34" s="54"/>
      <c r="F34" s="58" t="s">
        <v>26</v>
      </c>
      <c r="G34" s="59">
        <f>'Ingreso de datos'!C23</f>
        <v>50</v>
      </c>
      <c r="H34" s="57"/>
    </row>
    <row r="35" spans="1:8" ht="19.5" customHeight="1">
      <c r="A35" s="33"/>
      <c r="B35" s="83"/>
      <c r="C35" s="83"/>
      <c r="D35" s="83"/>
      <c r="E35" s="54"/>
      <c r="F35" s="58" t="s">
        <v>27</v>
      </c>
      <c r="G35" s="59">
        <f>G33-G34</f>
        <v>40550</v>
      </c>
      <c r="H35" s="57"/>
    </row>
    <row r="36" spans="1:8" ht="19.5" customHeight="1">
      <c r="A36" s="33"/>
      <c r="B36" s="83"/>
      <c r="C36" s="83"/>
      <c r="D36" s="83"/>
      <c r="E36" s="54"/>
      <c r="F36" s="58" t="s">
        <v>28</v>
      </c>
      <c r="G36" s="60">
        <v>0.12</v>
      </c>
      <c r="H36" s="61"/>
    </row>
    <row r="37" spans="1:8" ht="19.5" customHeight="1">
      <c r="A37" s="33"/>
      <c r="B37" s="83"/>
      <c r="C37" s="83"/>
      <c r="D37" s="83"/>
      <c r="E37" s="54"/>
      <c r="F37" s="58" t="s">
        <v>29</v>
      </c>
      <c r="G37" s="59">
        <f>G35*G36</f>
        <v>4866</v>
      </c>
      <c r="H37" s="57"/>
    </row>
    <row r="38" spans="1:8" ht="19.5" customHeight="1">
      <c r="A38" s="33"/>
      <c r="B38" s="83"/>
      <c r="C38" s="83"/>
      <c r="D38" s="83"/>
      <c r="E38" s="54"/>
      <c r="F38" s="62" t="s">
        <v>30</v>
      </c>
      <c r="G38" s="63">
        <v>0</v>
      </c>
      <c r="H38" s="64"/>
    </row>
    <row r="39" spans="1:8" ht="33.75" customHeight="1">
      <c r="A39" s="33"/>
      <c r="B39" s="65"/>
      <c r="C39" s="86"/>
      <c r="D39" s="83"/>
      <c r="E39" s="54"/>
      <c r="F39" s="66" t="s">
        <v>31</v>
      </c>
      <c r="G39" s="74">
        <f>G35+G37+G38</f>
        <v>45416</v>
      </c>
      <c r="H39" s="67"/>
    </row>
    <row r="40" spans="1:8" ht="9.75" customHeight="1">
      <c r="A40" s="33"/>
      <c r="B40" s="68"/>
      <c r="C40" s="87"/>
      <c r="D40" s="83"/>
      <c r="E40" s="83"/>
      <c r="F40" s="83"/>
      <c r="G40" s="83"/>
      <c r="H40" s="68"/>
    </row>
    <row r="41" spans="1:8" ht="9.75" customHeight="1">
      <c r="A41" s="33"/>
      <c r="B41" s="68"/>
      <c r="C41" s="68"/>
      <c r="D41" s="68"/>
      <c r="E41" s="68"/>
      <c r="F41" s="68"/>
      <c r="G41" s="68"/>
      <c r="H41" s="68"/>
    </row>
    <row r="42" spans="1:8" ht="15.75" customHeight="1">
      <c r="A42" s="33"/>
      <c r="B42" s="69"/>
      <c r="C42" s="88"/>
      <c r="D42" s="83"/>
      <c r="E42" s="83"/>
      <c r="F42" s="83"/>
      <c r="G42" s="83"/>
      <c r="H42" s="69"/>
    </row>
    <row r="43" spans="1:8" ht="15.75" customHeight="1">
      <c r="A43" s="33"/>
      <c r="B43" s="70"/>
      <c r="C43" s="89"/>
      <c r="D43" s="83"/>
      <c r="E43" s="83"/>
      <c r="F43" s="83"/>
      <c r="G43" s="83"/>
      <c r="H43" s="70"/>
    </row>
    <row r="44" spans="1:8" ht="21" customHeight="1">
      <c r="A44" s="71"/>
      <c r="B44" s="72"/>
      <c r="C44" s="82"/>
      <c r="D44" s="83"/>
      <c r="E44" s="83"/>
      <c r="F44" s="83"/>
      <c r="G44" s="83"/>
      <c r="H44" s="72"/>
    </row>
    <row r="45" spans="1:8" ht="15.75" customHeight="1">
      <c r="A45" s="33"/>
      <c r="B45" s="33"/>
      <c r="C45" s="33"/>
      <c r="D45" s="33"/>
      <c r="E45" s="33"/>
      <c r="F45" s="33"/>
      <c r="G45" s="33"/>
      <c r="H45" s="33"/>
    </row>
    <row r="46" spans="1:8" ht="15.75" customHeight="1">
      <c r="A46" s="73"/>
      <c r="B46" s="73"/>
      <c r="C46" s="73"/>
      <c r="D46" s="73"/>
      <c r="E46" s="73"/>
      <c r="F46" s="73"/>
      <c r="G46" s="73"/>
      <c r="H46" s="73"/>
    </row>
  </sheetData>
  <mergeCells count="32"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C44:G44"/>
    <mergeCell ref="B33:C33"/>
    <mergeCell ref="B34:D38"/>
    <mergeCell ref="C39:D39"/>
    <mergeCell ref="C40:G40"/>
    <mergeCell ref="C42:G42"/>
    <mergeCell ref="C43:G43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6"/>
  <sheetViews>
    <sheetView showGridLines="0" workbookViewId="0">
      <selection activeCell="J27" sqref="J27"/>
    </sheetView>
  </sheetViews>
  <sheetFormatPr baseColWidth="10" defaultRowHeight="15"/>
  <cols>
    <col min="3" max="3" width="18" customWidth="1"/>
    <col min="6" max="6" width="12" bestFit="1" customWidth="1"/>
    <col min="9" max="9" width="19.42578125" customWidth="1"/>
    <col min="10" max="10" width="12" bestFit="1" customWidth="1"/>
    <col min="12" max="12" width="12" bestFit="1" customWidth="1"/>
  </cols>
  <sheetData>
    <row r="4" spans="2:15">
      <c r="B4" s="106" t="s">
        <v>6</v>
      </c>
      <c r="C4" s="106"/>
      <c r="D4" s="106"/>
      <c r="E4" s="106"/>
      <c r="F4" s="106"/>
      <c r="G4" s="4"/>
      <c r="H4" s="107" t="s">
        <v>7</v>
      </c>
      <c r="I4" s="107"/>
      <c r="J4" s="107"/>
      <c r="K4" s="107"/>
      <c r="L4" s="107"/>
    </row>
    <row r="5" spans="2:15">
      <c r="B5" s="106"/>
      <c r="C5" s="106"/>
      <c r="D5" s="106"/>
      <c r="E5" s="106"/>
      <c r="F5" s="106"/>
      <c r="G5" s="4"/>
      <c r="H5" s="107"/>
      <c r="I5" s="107"/>
      <c r="J5" s="107"/>
      <c r="K5" s="107"/>
      <c r="L5" s="107"/>
    </row>
    <row r="6" spans="2:15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5">
      <c r="B7" s="3">
        <v>1</v>
      </c>
      <c r="C7" s="3" t="s">
        <v>57</v>
      </c>
      <c r="D7" s="78">
        <v>3000</v>
      </c>
      <c r="E7" s="75">
        <v>3</v>
      </c>
      <c r="F7" s="79">
        <f>D7*E7</f>
        <v>9000</v>
      </c>
      <c r="G7" s="2"/>
      <c r="H7" s="3">
        <v>1</v>
      </c>
      <c r="I7" s="76" t="s">
        <v>57</v>
      </c>
      <c r="J7" s="78">
        <v>2000</v>
      </c>
      <c r="K7" s="75">
        <v>1</v>
      </c>
      <c r="L7" s="79">
        <f>J7*K7</f>
        <v>2000</v>
      </c>
      <c r="M7" s="2"/>
      <c r="N7" t="s">
        <v>63</v>
      </c>
    </row>
    <row r="8" spans="2:15">
      <c r="B8" s="3">
        <v>2</v>
      </c>
      <c r="C8" s="3" t="s">
        <v>48</v>
      </c>
      <c r="D8" s="78">
        <v>1000</v>
      </c>
      <c r="E8" s="75">
        <v>1</v>
      </c>
      <c r="F8" s="79">
        <f t="shared" ref="F8:F16" si="0">D8*E8</f>
        <v>1000</v>
      </c>
      <c r="G8" s="2"/>
      <c r="H8" s="3">
        <v>2</v>
      </c>
      <c r="I8" s="76" t="s">
        <v>48</v>
      </c>
      <c r="J8" s="78">
        <v>500</v>
      </c>
      <c r="K8" s="75">
        <v>1</v>
      </c>
      <c r="L8" s="79">
        <f t="shared" ref="L8:L16" si="1">J8*K8</f>
        <v>500</v>
      </c>
      <c r="M8" s="2"/>
      <c r="O8" t="s">
        <v>63</v>
      </c>
    </row>
    <row r="9" spans="2:15">
      <c r="B9" s="3">
        <v>3</v>
      </c>
      <c r="C9" s="3" t="s">
        <v>49</v>
      </c>
      <c r="D9" s="78">
        <v>2300</v>
      </c>
      <c r="E9" s="75">
        <v>2</v>
      </c>
      <c r="F9" s="79">
        <f t="shared" si="0"/>
        <v>4600</v>
      </c>
      <c r="G9" s="2"/>
      <c r="H9" s="3">
        <v>3</v>
      </c>
      <c r="I9" s="76" t="s">
        <v>49</v>
      </c>
      <c r="J9" s="78">
        <v>2300</v>
      </c>
      <c r="K9" s="75">
        <v>1</v>
      </c>
      <c r="L9" s="79">
        <f t="shared" si="1"/>
        <v>2300</v>
      </c>
      <c r="M9" s="2"/>
    </row>
    <row r="10" spans="2:15">
      <c r="B10" s="3">
        <v>4</v>
      </c>
      <c r="C10" s="3" t="s">
        <v>58</v>
      </c>
      <c r="D10" s="78">
        <v>3000</v>
      </c>
      <c r="E10" s="75">
        <v>2</v>
      </c>
      <c r="F10" s="79">
        <f t="shared" si="0"/>
        <v>6000</v>
      </c>
      <c r="G10" s="2"/>
      <c r="H10" s="3">
        <v>4</v>
      </c>
      <c r="I10" s="76" t="s">
        <v>58</v>
      </c>
      <c r="J10" s="78">
        <v>3000</v>
      </c>
      <c r="K10" s="75">
        <v>1</v>
      </c>
      <c r="L10" s="79">
        <f t="shared" si="1"/>
        <v>3000</v>
      </c>
      <c r="M10" s="2"/>
      <c r="N10" t="s">
        <v>63</v>
      </c>
    </row>
    <row r="11" spans="2:15">
      <c r="B11" s="3">
        <v>5</v>
      </c>
      <c r="C11" s="3" t="s">
        <v>59</v>
      </c>
      <c r="D11" s="78">
        <v>1000</v>
      </c>
      <c r="E11" s="75">
        <v>1</v>
      </c>
      <c r="F11" s="79">
        <f t="shared" si="0"/>
        <v>1000</v>
      </c>
      <c r="G11" s="2"/>
      <c r="H11" s="3">
        <v>5</v>
      </c>
      <c r="I11" s="76" t="s">
        <v>59</v>
      </c>
      <c r="J11" s="78">
        <v>800</v>
      </c>
      <c r="K11" s="75">
        <v>1</v>
      </c>
      <c r="L11" s="79">
        <f t="shared" si="1"/>
        <v>800</v>
      </c>
      <c r="M11" s="2"/>
    </row>
    <row r="12" spans="2:15">
      <c r="B12" s="3">
        <v>6</v>
      </c>
      <c r="C12" s="3" t="s">
        <v>60</v>
      </c>
      <c r="D12" s="78">
        <v>1000</v>
      </c>
      <c r="E12" s="75">
        <v>1</v>
      </c>
      <c r="F12" s="79">
        <f t="shared" si="0"/>
        <v>1000</v>
      </c>
      <c r="G12" s="2"/>
      <c r="H12" s="3">
        <v>6</v>
      </c>
      <c r="I12" s="76" t="s">
        <v>60</v>
      </c>
      <c r="J12" s="78">
        <v>1000</v>
      </c>
      <c r="K12" s="75">
        <v>1</v>
      </c>
      <c r="L12" s="79">
        <f t="shared" si="1"/>
        <v>1000</v>
      </c>
      <c r="M12" s="2"/>
      <c r="O12" t="s">
        <v>63</v>
      </c>
    </row>
    <row r="13" spans="2:15">
      <c r="B13" s="3">
        <v>7</v>
      </c>
      <c r="C13" s="3" t="s">
        <v>53</v>
      </c>
      <c r="D13" s="78">
        <v>1000</v>
      </c>
      <c r="E13" s="75">
        <v>2</v>
      </c>
      <c r="F13" s="79">
        <f t="shared" si="0"/>
        <v>2000</v>
      </c>
      <c r="G13" s="2"/>
      <c r="H13" s="3">
        <v>7</v>
      </c>
      <c r="I13" s="76" t="s">
        <v>53</v>
      </c>
      <c r="J13" s="78">
        <v>800</v>
      </c>
      <c r="K13" s="75">
        <v>1</v>
      </c>
      <c r="L13" s="79">
        <f t="shared" si="1"/>
        <v>800</v>
      </c>
      <c r="M13" s="2"/>
    </row>
    <row r="14" spans="2:15">
      <c r="B14" s="3">
        <v>8</v>
      </c>
      <c r="C14" s="3" t="s">
        <v>54</v>
      </c>
      <c r="D14" s="78">
        <v>4000</v>
      </c>
      <c r="E14" s="75">
        <v>3</v>
      </c>
      <c r="F14" s="79">
        <f t="shared" si="0"/>
        <v>12000</v>
      </c>
      <c r="G14" s="2"/>
      <c r="H14" s="3">
        <v>8</v>
      </c>
      <c r="I14" s="76" t="s">
        <v>54</v>
      </c>
      <c r="J14" s="78">
        <v>2000</v>
      </c>
      <c r="K14" s="75">
        <v>2</v>
      </c>
      <c r="L14" s="79">
        <f t="shared" si="1"/>
        <v>4000</v>
      </c>
      <c r="M14" s="2"/>
    </row>
    <row r="15" spans="2:15">
      <c r="B15" s="3">
        <v>9</v>
      </c>
      <c r="C15" s="3" t="s">
        <v>61</v>
      </c>
      <c r="D15" s="78">
        <v>1000</v>
      </c>
      <c r="E15" s="75">
        <v>2</v>
      </c>
      <c r="F15" s="79">
        <f t="shared" si="0"/>
        <v>2000</v>
      </c>
      <c r="G15" s="2"/>
      <c r="H15" s="3">
        <v>9</v>
      </c>
      <c r="I15" s="76" t="s">
        <v>61</v>
      </c>
      <c r="J15" s="78">
        <v>1000</v>
      </c>
      <c r="K15" s="75">
        <v>1</v>
      </c>
      <c r="L15" s="79">
        <f t="shared" si="1"/>
        <v>1000</v>
      </c>
      <c r="M15" s="2"/>
    </row>
    <row r="16" spans="2:15">
      <c r="B16" s="3">
        <v>10</v>
      </c>
      <c r="C16" s="3" t="s">
        <v>62</v>
      </c>
      <c r="D16" s="78">
        <v>1000</v>
      </c>
      <c r="E16" s="75">
        <v>2</v>
      </c>
      <c r="F16" s="79">
        <f t="shared" si="0"/>
        <v>2000</v>
      </c>
      <c r="G16" s="2"/>
      <c r="H16" s="3">
        <v>10</v>
      </c>
      <c r="I16" s="76" t="s">
        <v>62</v>
      </c>
      <c r="J16" s="78">
        <v>1000</v>
      </c>
      <c r="K16" s="75">
        <v>1</v>
      </c>
      <c r="L16" s="79">
        <f t="shared" si="1"/>
        <v>1000</v>
      </c>
      <c r="M16" s="2"/>
    </row>
    <row r="17" spans="2:13">
      <c r="B17" s="105" t="s">
        <v>5</v>
      </c>
      <c r="C17" s="105"/>
      <c r="D17" s="105"/>
      <c r="E17" s="105"/>
      <c r="F17" s="79">
        <f>SUM(F7:F16)</f>
        <v>40600</v>
      </c>
      <c r="G17" s="2"/>
      <c r="H17" s="105" t="s">
        <v>5</v>
      </c>
      <c r="I17" s="105"/>
      <c r="J17" s="105"/>
      <c r="K17" s="105"/>
      <c r="L17" s="79">
        <f>SUM(L7:L16)</f>
        <v>16400</v>
      </c>
      <c r="M17" s="2"/>
    </row>
    <row r="21" spans="2:13">
      <c r="E21" s="108" t="s">
        <v>8</v>
      </c>
      <c r="F21" s="108"/>
      <c r="G21" s="108"/>
      <c r="H21" s="108"/>
      <c r="I21" s="108"/>
    </row>
    <row r="22" spans="2:13">
      <c r="E22" s="108"/>
      <c r="F22" s="108"/>
      <c r="G22" s="108"/>
      <c r="H22" s="108"/>
      <c r="I22" s="108"/>
      <c r="K22" t="s">
        <v>63</v>
      </c>
    </row>
    <row r="23" spans="2:13">
      <c r="E23" s="8" t="s">
        <v>1</v>
      </c>
      <c r="F23" s="109"/>
      <c r="G23" s="110"/>
      <c r="H23" s="111"/>
      <c r="I23" s="8" t="s">
        <v>4</v>
      </c>
    </row>
    <row r="24" spans="2:13">
      <c r="E24" s="1">
        <v>1</v>
      </c>
      <c r="F24" s="112" t="s">
        <v>9</v>
      </c>
      <c r="G24" s="113"/>
      <c r="H24" s="114"/>
      <c r="I24" s="79">
        <f>F17</f>
        <v>40600</v>
      </c>
    </row>
    <row r="25" spans="2:13">
      <c r="E25" s="1">
        <v>2</v>
      </c>
      <c r="F25" s="112" t="s">
        <v>10</v>
      </c>
      <c r="G25" s="113"/>
      <c r="H25" s="114"/>
      <c r="I25" s="78">
        <f>L17</f>
        <v>16400</v>
      </c>
    </row>
    <row r="26" spans="2:13">
      <c r="E26" s="81" t="s">
        <v>11</v>
      </c>
      <c r="F26" s="81"/>
      <c r="G26" s="81"/>
      <c r="H26" s="81"/>
      <c r="I26" s="80">
        <f>I24-I25</f>
        <v>24200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6"/>
  <sheetViews>
    <sheetView showGridLines="0" workbookViewId="0">
      <selection activeCell="E17" sqref="E17"/>
    </sheetView>
  </sheetViews>
  <sheetFormatPr baseColWidth="10" defaultRowHeight="15"/>
  <cols>
    <col min="2" max="2" width="4.5703125" bestFit="1" customWidth="1"/>
    <col min="5" max="5" width="13.28515625" customWidth="1"/>
  </cols>
  <sheetData>
    <row r="3" spans="2:5" ht="15.75">
      <c r="B3" s="116" t="s">
        <v>12</v>
      </c>
      <c r="C3" s="116"/>
      <c r="D3" s="116"/>
      <c r="E3" s="116"/>
    </row>
    <row r="4" spans="2:5" ht="15.75">
      <c r="B4" s="11" t="s">
        <v>1</v>
      </c>
      <c r="C4" s="11" t="s">
        <v>13</v>
      </c>
      <c r="D4" s="11" t="s">
        <v>3</v>
      </c>
      <c r="E4" s="11" t="s">
        <v>4</v>
      </c>
    </row>
    <row r="5" spans="2:5" ht="15.75">
      <c r="B5" s="10">
        <v>1</v>
      </c>
      <c r="C5" s="12">
        <v>200</v>
      </c>
      <c r="D5" s="10">
        <v>2</v>
      </c>
      <c r="E5" s="12">
        <f>C5*D5</f>
        <v>400</v>
      </c>
    </row>
    <row r="6" spans="2:5" ht="15.75">
      <c r="B6" s="10">
        <v>2</v>
      </c>
      <c r="C6" s="12">
        <v>100</v>
      </c>
      <c r="D6" s="10">
        <v>2</v>
      </c>
      <c r="E6" s="12">
        <f t="shared" ref="E6:E15" si="0">C6*D6</f>
        <v>200</v>
      </c>
    </row>
    <row r="7" spans="2:5" ht="15.75">
      <c r="B7" s="10">
        <v>3</v>
      </c>
      <c r="C7" s="12">
        <v>50</v>
      </c>
      <c r="D7" s="10">
        <v>1</v>
      </c>
      <c r="E7" s="12">
        <f t="shared" si="0"/>
        <v>50</v>
      </c>
    </row>
    <row r="8" spans="2:5" ht="15.75">
      <c r="B8" s="10">
        <v>4</v>
      </c>
      <c r="C8" s="12">
        <v>20</v>
      </c>
      <c r="D8" s="10">
        <v>1</v>
      </c>
      <c r="E8" s="12">
        <f t="shared" si="0"/>
        <v>20</v>
      </c>
    </row>
    <row r="9" spans="2:5" ht="15.75">
      <c r="B9" s="10">
        <v>5</v>
      </c>
      <c r="C9" s="12">
        <v>10</v>
      </c>
      <c r="D9" s="10">
        <v>3</v>
      </c>
      <c r="E9" s="12">
        <f t="shared" si="0"/>
        <v>30</v>
      </c>
    </row>
    <row r="10" spans="2:5" ht="15.75">
      <c r="B10" s="10">
        <v>6</v>
      </c>
      <c r="C10" s="12">
        <v>5</v>
      </c>
      <c r="D10" s="10">
        <v>4</v>
      </c>
      <c r="E10" s="12">
        <f t="shared" si="0"/>
        <v>20</v>
      </c>
    </row>
    <row r="11" spans="2:5" ht="15.75">
      <c r="B11" s="10">
        <v>7</v>
      </c>
      <c r="C11" s="12">
        <v>1</v>
      </c>
      <c r="D11" s="10">
        <v>6</v>
      </c>
      <c r="E11" s="12">
        <f t="shared" si="0"/>
        <v>6</v>
      </c>
    </row>
    <row r="12" spans="2:5" ht="15.75">
      <c r="B12" s="10">
        <v>8</v>
      </c>
      <c r="C12" s="12">
        <v>0.5</v>
      </c>
      <c r="D12" s="10">
        <v>3</v>
      </c>
      <c r="E12" s="12">
        <f t="shared" si="0"/>
        <v>1.5</v>
      </c>
    </row>
    <row r="13" spans="2:5" ht="15.75">
      <c r="B13" s="10">
        <v>9</v>
      </c>
      <c r="C13" s="12">
        <v>0.25</v>
      </c>
      <c r="D13" s="10">
        <v>2</v>
      </c>
      <c r="E13" s="12">
        <f t="shared" si="0"/>
        <v>0.5</v>
      </c>
    </row>
    <row r="14" spans="2:5" ht="15.75">
      <c r="B14" s="10">
        <v>10</v>
      </c>
      <c r="C14" s="12">
        <v>0.1</v>
      </c>
      <c r="D14" s="10">
        <v>1</v>
      </c>
      <c r="E14" s="12">
        <f t="shared" si="0"/>
        <v>0.1</v>
      </c>
    </row>
    <row r="15" spans="2:5" ht="15.75">
      <c r="B15" s="10">
        <v>11</v>
      </c>
      <c r="C15" s="12">
        <v>0.05</v>
      </c>
      <c r="D15" s="10">
        <v>1</v>
      </c>
      <c r="E15" s="12">
        <f t="shared" si="0"/>
        <v>0.05</v>
      </c>
    </row>
    <row r="16" spans="2:5" ht="15.75">
      <c r="B16" s="115" t="s">
        <v>14</v>
      </c>
      <c r="C16" s="115"/>
      <c r="D16" s="115"/>
      <c r="E16" s="12">
        <f>SUM(E5:E15)</f>
        <v>728.15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HP</cp:lastModifiedBy>
  <dcterms:created xsi:type="dcterms:W3CDTF">2022-07-25T15:53:58Z</dcterms:created>
  <dcterms:modified xsi:type="dcterms:W3CDTF">2022-08-02T04:58:18Z</dcterms:modified>
</cp:coreProperties>
</file>