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 curacao\Desktop\Compu seg. Blocke\"/>
    </mc:Choice>
  </mc:AlternateContent>
  <bookViews>
    <workbookView xWindow="0" yWindow="0" windowWidth="20490" windowHeight="7755" activeTab="2"/>
  </bookViews>
  <sheets>
    <sheet name="Diario" sheetId="1" r:id="rId1"/>
    <sheet name="Libro Mayor" sheetId="2" r:id="rId2"/>
    <sheet name="Balance de Saldo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3" l="1"/>
  <c r="C35" i="3"/>
  <c r="P58" i="2"/>
  <c r="E58" i="2"/>
  <c r="P53" i="2"/>
  <c r="J43" i="2"/>
  <c r="E43" i="2"/>
  <c r="U32" i="2"/>
  <c r="U26" i="2"/>
  <c r="J21" i="2"/>
  <c r="E21" i="2"/>
  <c r="P20" i="2"/>
  <c r="J13" i="2"/>
  <c r="P11" i="2"/>
  <c r="U6" i="2"/>
  <c r="H57" i="1"/>
  <c r="D56" i="1"/>
  <c r="C56" i="1"/>
  <c r="I51" i="1"/>
  <c r="H51" i="1"/>
  <c r="D50" i="1"/>
  <c r="C50" i="1"/>
  <c r="C44" i="1"/>
  <c r="H41" i="1"/>
  <c r="D39" i="1"/>
  <c r="C39" i="1"/>
  <c r="I35" i="1"/>
  <c r="D33" i="1"/>
  <c r="C33" i="1"/>
  <c r="I30" i="1"/>
  <c r="H30" i="1"/>
  <c r="D27" i="1"/>
  <c r="C27" i="1"/>
  <c r="I20" i="1"/>
  <c r="H20" i="1"/>
  <c r="H14" i="1"/>
  <c r="N10" i="1"/>
  <c r="M10" i="1"/>
  <c r="H8" i="1"/>
</calcChain>
</file>

<file path=xl/sharedStrings.xml><?xml version="1.0" encoding="utf-8"?>
<sst xmlns="http://schemas.openxmlformats.org/spreadsheetml/2006/main" count="352" uniqueCount="215">
  <si>
    <t>Diario del mes de abril del 2021</t>
  </si>
  <si>
    <t>P# 01</t>
  </si>
  <si>
    <t>----------------------------01-----------------------------</t>
  </si>
  <si>
    <t>Vienen del folio No, 01</t>
  </si>
  <si>
    <t>Vienen del folio No. 02</t>
  </si>
  <si>
    <t>Acciones por suscribir</t>
  </si>
  <si>
    <t>P# 11</t>
  </si>
  <si>
    <t>----------------------------14-----------------------------</t>
  </si>
  <si>
    <t>Cuotas patronales administración</t>
  </si>
  <si>
    <t xml:space="preserve">     A: Acciones Autorizadas</t>
  </si>
  <si>
    <t>Rebajas y devoluciones sobre ventas</t>
  </si>
  <si>
    <t>Cuotas patronales de ventas</t>
  </si>
  <si>
    <t>V/ 600 acciones autorizadas de Q1,000.- c/u</t>
  </si>
  <si>
    <t>IVA por pagar</t>
  </si>
  <si>
    <t xml:space="preserve">     A: Banco continental</t>
  </si>
  <si>
    <t>P# 02</t>
  </si>
  <si>
    <t xml:space="preserve">     A: Clientes</t>
  </si>
  <si>
    <t xml:space="preserve">     A: Cuentas por pagar</t>
  </si>
  <si>
    <t>Suscriptores de acciones</t>
  </si>
  <si>
    <t>V/ nota de crédito No. 01</t>
  </si>
  <si>
    <t>V/ pago de la planilla del mes quedando</t>
  </si>
  <si>
    <t xml:space="preserve">     A: Acciones por suscribir</t>
  </si>
  <si>
    <t>P# 12</t>
  </si>
  <si>
    <t>----------------------------16-----------------------------</t>
  </si>
  <si>
    <t>pendiente de pago el 17.50% s/Q18,000.-</t>
  </si>
  <si>
    <t>V/400 aciones suscritas de Q1,000.- c/u</t>
  </si>
  <si>
    <t xml:space="preserve">de cuotas patronales y laborales </t>
  </si>
  <si>
    <t>P# 03</t>
  </si>
  <si>
    <t>IVA por cobrar</t>
  </si>
  <si>
    <t>Caja</t>
  </si>
  <si>
    <t>Impuesto sobre combustibles</t>
  </si>
  <si>
    <t>Mercaderías</t>
  </si>
  <si>
    <t xml:space="preserve">     A: Caja</t>
  </si>
  <si>
    <t>Mobiliario y equipo</t>
  </si>
  <si>
    <t>V/ fact. No. 222615 gasolinera Los Encuentros</t>
  </si>
  <si>
    <t>Vehículos</t>
  </si>
  <si>
    <t>P# 13</t>
  </si>
  <si>
    <t>----------------------------18-----------------------------</t>
  </si>
  <si>
    <t xml:space="preserve">     A: Suscriptores de acciones</t>
  </si>
  <si>
    <t>Compras</t>
  </si>
  <si>
    <t>V/ capital pagado</t>
  </si>
  <si>
    <t>P# 04</t>
  </si>
  <si>
    <t xml:space="preserve">     A: Proveedores</t>
  </si>
  <si>
    <t>Banco continental</t>
  </si>
  <si>
    <t>V/fact. No. 888881 Importadora Las Orquideas</t>
  </si>
  <si>
    <t>V/ boleta No. 456002 de banco continental</t>
  </si>
  <si>
    <t>P# 14</t>
  </si>
  <si>
    <t>----------------------------20-----------------------------</t>
  </si>
  <si>
    <t>P# 05</t>
  </si>
  <si>
    <t>----------------------------02-----------------------------</t>
  </si>
  <si>
    <t>Gastos de constitución</t>
  </si>
  <si>
    <t>V/ boleta No. 65831</t>
  </si>
  <si>
    <t xml:space="preserve">      A: Banco continental</t>
  </si>
  <si>
    <t>P# 15</t>
  </si>
  <si>
    <t>----------------------------22-----------------------------</t>
  </si>
  <si>
    <t xml:space="preserve">      A: ISR retenido por pagar sobre servicios</t>
  </si>
  <si>
    <t>Fletes y accarreos</t>
  </si>
  <si>
    <t>V/factura No. 984 de abimael Quan</t>
  </si>
  <si>
    <t>P# 06</t>
  </si>
  <si>
    <t>----------------------------04-----------------------------</t>
  </si>
  <si>
    <t xml:space="preserve">     A: ISR retenido por pagar sobre compras</t>
  </si>
  <si>
    <t>V/ fact. No. 9871 de Transportes de la Costa</t>
  </si>
  <si>
    <t>P# 16</t>
  </si>
  <si>
    <t>----------------------------24-----------------------------</t>
  </si>
  <si>
    <t>Proveedores</t>
  </si>
  <si>
    <t>V/ pagamos honrarios al notario Francisco Ortiz</t>
  </si>
  <si>
    <t>P# 07</t>
  </si>
  <si>
    <t>----------------------------06-----------------------------</t>
  </si>
  <si>
    <t>V/ devolvieron las compras al crédito</t>
  </si>
  <si>
    <t>Descuentos sobre ventas</t>
  </si>
  <si>
    <t>P# 17</t>
  </si>
  <si>
    <t>----------------------------25-----------------------------</t>
  </si>
  <si>
    <t xml:space="preserve">     A: Ventas</t>
  </si>
  <si>
    <t>Combustibles y lubricantes</t>
  </si>
  <si>
    <t xml:space="preserve">     A: IVA por pagar</t>
  </si>
  <si>
    <t>V/ concedimos descuentos del 5%</t>
  </si>
  <si>
    <t>P# 08</t>
  </si>
  <si>
    <t>----------------------------08-----------------------------</t>
  </si>
  <si>
    <t>Publicidad pagada</t>
  </si>
  <si>
    <t>v/ fact. No. 222791 gasolinera los Encuentros</t>
  </si>
  <si>
    <t>----------------------------26-----------------------------</t>
  </si>
  <si>
    <t>V/ fact. No. 004591  en Radio la Tesorito</t>
  </si>
  <si>
    <t>P# 09</t>
  </si>
  <si>
    <t>----------------------------10-----------------------------</t>
  </si>
  <si>
    <t xml:space="preserve">V/ los suscriptores nos pagaron en efectivo </t>
  </si>
  <si>
    <t xml:space="preserve">P# 18 </t>
  </si>
  <si>
    <t>----------------------------27-----------------------------</t>
  </si>
  <si>
    <t>Clientes</t>
  </si>
  <si>
    <t>V/ventas al contado y al crédito</t>
  </si>
  <si>
    <t>P# 10</t>
  </si>
  <si>
    <t>----------------------------12-----------------------------</t>
  </si>
  <si>
    <t>V/ nos concedieron descuentos del 5%</t>
  </si>
  <si>
    <t>Alquileres pagados</t>
  </si>
  <si>
    <t>P# 19</t>
  </si>
  <si>
    <t>----------------------------30-----------------------------</t>
  </si>
  <si>
    <t xml:space="preserve">Sueldos administración </t>
  </si>
  <si>
    <t>Sueldos de ventas</t>
  </si>
  <si>
    <t>Bonificación incentivo administración</t>
  </si>
  <si>
    <t>V/ fact. No. 01476 de alquileres el centro</t>
  </si>
  <si>
    <t>Bonificación incentivo de ventas</t>
  </si>
  <si>
    <t>Van al folio No. 02</t>
  </si>
  <si>
    <t>Van al folio No. 03</t>
  </si>
  <si>
    <t>Libro Mayor</t>
  </si>
  <si>
    <t>01                                                                                                                       Acciones por suscribir                                                                                                                                     01</t>
  </si>
  <si>
    <t>11                                                                                                                           ISR retenido por pagar sobre compras                                                                                                  11</t>
  </si>
  <si>
    <t>23                                                                                                                                Proveedores                                                                                                                          23</t>
  </si>
  <si>
    <t>Abril</t>
  </si>
  <si>
    <t>A: Capital autorizado, DP# 01   folio 01</t>
  </si>
  <si>
    <t>Por. Suscriptores de acciones, DP# 02  folio 01</t>
  </si>
  <si>
    <t>Por: Varios, DP# 05                             folio 01</t>
  </si>
  <si>
    <t>A: Varios, DP# 16                 folio 03</t>
  </si>
  <si>
    <t>Por: Varios, DP# 13              folio 03</t>
  </si>
  <si>
    <t>Por: Varios, DP# 10                             folio 02</t>
  </si>
  <si>
    <t>Por: Varios, DP# 15                                folio 03</t>
  </si>
  <si>
    <t>Por: acciones por suscribir, DP# 01  folio 01</t>
  </si>
  <si>
    <t>A: Varios, DP# 15                 folio 03</t>
  </si>
  <si>
    <t>12                                                                                                                                          Compras                                                                                                                                   12</t>
  </si>
  <si>
    <t>A: Varios, DP# 06                                   folio 01</t>
  </si>
  <si>
    <t>A: Varios, DP# 13                                   folio 03</t>
  </si>
  <si>
    <t>A: Acciones por suscribir, DP# 02     folio 01</t>
  </si>
  <si>
    <t>Por: Varios, DP# 03                         folio 01</t>
  </si>
  <si>
    <t>Por: Proveedores, DP# 16    folio 03</t>
  </si>
  <si>
    <t>Por: Caja, DP# 18                            folio 03</t>
  </si>
  <si>
    <t>13                                                                                                                                Descuentos sobre compras                                                                                                                13</t>
  </si>
  <si>
    <t>Por: Varios, DP# 06                              folio 01</t>
  </si>
  <si>
    <t>A: Varios, DP# 20                 folio 02</t>
  </si>
  <si>
    <t>A: Suscriptores de acciones, DP# 03     folio 01</t>
  </si>
  <si>
    <t>Por: Banco continental, DP# 04             folio 01</t>
  </si>
  <si>
    <t>A: Varios, DP# 07                                   folio 01</t>
  </si>
  <si>
    <t>Por: Varios, DP# 12                                folio 02</t>
  </si>
  <si>
    <t>14                                                                                                                                  Descuentos sobre ventas                                                                                                                 14</t>
  </si>
  <si>
    <t>A: Varios, DP# 09                                   folio 02</t>
  </si>
  <si>
    <t>Por: Banco continental, DP# 14             folio 03</t>
  </si>
  <si>
    <t>A: Varios, DP# 07                                 folio 02</t>
  </si>
  <si>
    <t>A: Suscriptores de acciones, DP# 18     folio 03</t>
  </si>
  <si>
    <t>Por: Varios, DP# 17                                folio 03</t>
  </si>
  <si>
    <t>A: Varios, DP# 19                                 folio 04</t>
  </si>
  <si>
    <t>A: Varios, DP# 19                                   folio 04</t>
  </si>
  <si>
    <t>15                                                                                                                                           Ventas                                                                                                                                      15</t>
  </si>
  <si>
    <t>Mercadería</t>
  </si>
  <si>
    <t>Por: Varios, DP# 07                              folio 02</t>
  </si>
  <si>
    <t>Por: Varios, DP# 09                              folio 02</t>
  </si>
  <si>
    <t>Por: Varios, DP# 19                              folio 04</t>
  </si>
  <si>
    <t>A: Suscriptores de acciones, DP# 03      folio 01</t>
  </si>
  <si>
    <t>16                                                                                                                                         IVA por pagar                                                                                                                             16</t>
  </si>
  <si>
    <t>A: Clientes, DP# 11                             folio 02</t>
  </si>
  <si>
    <t>A: Varios, DP# 20                 folio 03</t>
  </si>
  <si>
    <t>17                                                                                                                                    Publicidad Pagada                                                                                                                         17</t>
  </si>
  <si>
    <t>A: Banco continental, DP# 08             folio 02</t>
  </si>
  <si>
    <t>A: Caja, DP# 04                                     folio 01</t>
  </si>
  <si>
    <t>Por: Varios, DP# 05                               folio 01</t>
  </si>
  <si>
    <t>A: Caja, DP# 14                                     folio 03</t>
  </si>
  <si>
    <t>Por: Varios, DP# 06                               folio 01</t>
  </si>
  <si>
    <t>Por: Varios, DP# 08                               folio 02</t>
  </si>
  <si>
    <t>18                                                                                                                                       Clientes                                                                                                                                        18</t>
  </si>
  <si>
    <t>Por: Varios, DP# 10                               folio 02</t>
  </si>
  <si>
    <t>A: Varios, DP# 09                                folio 02</t>
  </si>
  <si>
    <t>Por: Varios, DP# 11                             folio 02</t>
  </si>
  <si>
    <t xml:space="preserve">Abril </t>
  </si>
  <si>
    <t>Por: Varios, DP# 20              folio 03</t>
  </si>
  <si>
    <t>Por: Varios, DP# 13                               folio 03</t>
  </si>
  <si>
    <t>Por: Varios, DP# 15                               folio 03</t>
  </si>
  <si>
    <t>Por: Varios, DP# 20                               folio 04</t>
  </si>
  <si>
    <t>19                                                                                                                                Alquileres pagados                                                                                                                             19</t>
  </si>
  <si>
    <t>A: Varios, DP# 10                                folio 02</t>
  </si>
  <si>
    <t>A: Varios, DP# 05                                   folio 01</t>
  </si>
  <si>
    <t>20                                                                                                                    Rebajas y devoluciones sobre ventas                                                                                                           20</t>
  </si>
  <si>
    <t>A: Varios, DP# 05                                  folio 01</t>
  </si>
  <si>
    <t>Por: Proveedores, DP# 16                       folio 03</t>
  </si>
  <si>
    <t>21                                                                                                                          Combustibles y lubricantes                                                                                                                     21</t>
  </si>
  <si>
    <t>A: Varios, DP# 06                                  folio 01</t>
  </si>
  <si>
    <t>A: Caja, DP#                                        folio 02</t>
  </si>
  <si>
    <t>A: Banco continental, DP# 08               folio 02</t>
  </si>
  <si>
    <t>A: Caja, DP# 17                                   folio 03</t>
  </si>
  <si>
    <t>A: Varios, DP# 10                                  folio 02</t>
  </si>
  <si>
    <t>A: Caja, DP# 12                                     folio 02</t>
  </si>
  <si>
    <t>A: Varios, DP# 13                                  folio 03</t>
  </si>
  <si>
    <t>22                                                                                                                            Impuestos sobre combustibles                                                                                                              22</t>
  </si>
  <si>
    <t>A: Varios, DP# 15                                  folio 03</t>
  </si>
  <si>
    <t>A: Caja, DP# 17                                     folio 03</t>
  </si>
  <si>
    <t xml:space="preserve"> 24                                                                                                                          Fletes y acarreos                                                                                                                                    24</t>
  </si>
  <si>
    <t>25                                                                                                          Rebajas y devoluciones sobre compras                                                                                                            25</t>
  </si>
  <si>
    <t>26                                                                                                                       Sueldos de administración                                                                                                                        27</t>
  </si>
  <si>
    <t>27                                                                                                                            Sueldo de ventas                                                                                                                                  26</t>
  </si>
  <si>
    <t>28                                                                                                           Bonificacion incentivo administración                                                                                                               28</t>
  </si>
  <si>
    <t>29                                                                                                                   Bonificación incentivo ventas                                                                                                                     29</t>
  </si>
  <si>
    <t>30                                                                                                               Cuotas patronales administración                                                                                                                   30</t>
  </si>
  <si>
    <t>31                                                                                                                       Cuotas patronales ventas                                                                                                                        31</t>
  </si>
  <si>
    <t>32                                                                                                                        Cuotas por pagar                                                                                                                                     32</t>
  </si>
  <si>
    <t xml:space="preserve">                                                                                                       Suscriptores de acciones                                                                                                                         </t>
  </si>
  <si>
    <t>Capital Autorizado</t>
  </si>
  <si>
    <t>Suscriptores de Acciones</t>
  </si>
  <si>
    <t xml:space="preserve">                                                                                                                                                                                        </t>
  </si>
  <si>
    <t xml:space="preserve">           4                                                                                                                                                     Caja                                                                                                                                                  4</t>
  </si>
  <si>
    <t xml:space="preserve">         5                                                                                                                                             Mercadería                                                                                                                                             5</t>
  </si>
  <si>
    <t xml:space="preserve">           6                                                                                                                                    Mobiliario y equipo                                                                                                                                        6</t>
  </si>
  <si>
    <t xml:space="preserve">     7                                                                                                                                                 Vehículos                                                                                                                                       7</t>
  </si>
  <si>
    <t xml:space="preserve">    8                                                                                                                                           Banco continental                                                                                                                                 8</t>
  </si>
  <si>
    <t xml:space="preserve">           9                                                                                                                             Gastos de constitución                                                                                                                                       9</t>
  </si>
  <si>
    <t xml:space="preserve">          10                                                                                                                                 IVA por cobrar                                                                                                                                               10</t>
  </si>
  <si>
    <t>Balance de Saldos al 30 de abril de 2021</t>
  </si>
  <si>
    <t>Capitla autorizado</t>
  </si>
  <si>
    <t>ISR retenido por pagar sobre compras</t>
  </si>
  <si>
    <t>Comptras</t>
  </si>
  <si>
    <t>Descuentos sobre compras</t>
  </si>
  <si>
    <t>Ventas</t>
  </si>
  <si>
    <t>Impuestos sobre combustibles</t>
  </si>
  <si>
    <t>Fletes y acarreos</t>
  </si>
  <si>
    <t>Rebajas y devoluciones sobre compras</t>
  </si>
  <si>
    <t>Sueldos de administración</t>
  </si>
  <si>
    <t>Bonificación incentivo ventas</t>
  </si>
  <si>
    <t>Cuotas patronales ventas</t>
  </si>
  <si>
    <t xml:space="preserve">Cuentas por pagar </t>
  </si>
  <si>
    <t>Sumas iguales</t>
  </si>
  <si>
    <t>No.                         Cuenta                                        Deudor                  Acreedor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</si>
</sst>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Q&quot;* #,##0.00_-;\-&quot;Q&quot;* #,##0.00_-;_-&quot;Q&quot;* &quot;-&quot;??_-;_-@"/>
  </numFmts>
  <fonts count="14">
    <font>
      <sz val="11"/>
      <color theme="1"/>
      <name val="Calibri"/>
      <family val="2"/>
      <scheme val="minor"/>
    </font>
    <font>
      <sz val="12"/>
      <color rgb="FF000000"/>
      <name val="Calibri"/>
    </font>
    <font>
      <sz val="11"/>
      <name val="Calibri"/>
    </font>
    <font>
      <u/>
      <sz val="12"/>
      <color rgb="FF000000"/>
      <name val="Calibri"/>
    </font>
    <font>
      <b/>
      <sz val="16"/>
      <color rgb="FF000000"/>
      <name val="Calibri"/>
    </font>
    <font>
      <b/>
      <sz val="12"/>
      <color rgb="FF000000"/>
      <name val="Calibri"/>
    </font>
    <font>
      <b/>
      <sz val="11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6"/>
      <color rgb="FF000000"/>
      <name val="Calibri"/>
      <family val="2"/>
    </font>
    <font>
      <sz val="16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rgb="FF00B0F0"/>
      </bottom>
      <diagonal/>
    </border>
    <border>
      <left/>
      <right/>
      <top/>
      <bottom style="double">
        <color rgb="FFC00000"/>
      </bottom>
      <diagonal/>
    </border>
    <border>
      <left/>
      <right/>
      <top style="thin">
        <color rgb="FF00B0F0"/>
      </top>
      <bottom/>
      <diagonal/>
    </border>
    <border>
      <left style="double">
        <color rgb="FFC00000"/>
      </left>
      <right style="medium">
        <color rgb="FFC00000"/>
      </right>
      <top style="double">
        <color rgb="FFC00000"/>
      </top>
      <bottom style="thin">
        <color rgb="FF00B0F0"/>
      </bottom>
      <diagonal/>
    </border>
    <border>
      <left/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medium">
        <color rgb="FFC00000"/>
      </left>
      <right/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medium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medium">
        <color rgb="FFC00000"/>
      </left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FF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FF000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double">
        <color rgb="FFC00000"/>
      </bottom>
      <diagonal/>
    </border>
    <border>
      <left/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medium">
        <color rgb="FFC00000"/>
      </left>
      <right/>
      <top style="thin">
        <color rgb="FF00B0F0"/>
      </top>
      <bottom style="double">
        <color rgb="FFC00000"/>
      </bottom>
      <diagonal/>
    </border>
    <border>
      <left style="medium">
        <color rgb="FFC00000"/>
      </left>
      <right style="medium">
        <color rgb="FFC00000"/>
      </right>
      <top style="double">
        <color rgb="FFC00000"/>
      </top>
      <bottom style="thin">
        <color rgb="FF00B0F0"/>
      </bottom>
      <diagonal/>
    </border>
    <border>
      <left style="medium">
        <color rgb="FFC00000"/>
      </left>
      <right style="medium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 style="medium">
        <color rgb="FFFF0000"/>
      </bottom>
      <diagonal/>
    </border>
    <border>
      <left/>
      <right/>
      <top style="thin">
        <color rgb="FF00B0F0"/>
      </top>
      <bottom style="medium">
        <color rgb="FFFF0000"/>
      </bottom>
      <diagonal/>
    </border>
    <border>
      <left/>
      <right style="double">
        <color rgb="FFC00000"/>
      </right>
      <top style="thin">
        <color rgb="FF00B0F0"/>
      </top>
      <bottom style="medium">
        <color rgb="FFFF0000"/>
      </bottom>
      <diagonal/>
    </border>
    <border>
      <left style="double">
        <color rgb="FFC00000"/>
      </left>
      <right style="medium">
        <color rgb="FFC00000"/>
      </right>
      <top/>
      <bottom style="thin">
        <color rgb="FF00B0F0"/>
      </bottom>
      <diagonal/>
    </border>
    <border>
      <left style="medium">
        <color rgb="FFC00000"/>
      </left>
      <right style="medium">
        <color rgb="FFC00000"/>
      </right>
      <top/>
      <bottom style="thin">
        <color rgb="FF00B0F0"/>
      </bottom>
      <diagonal/>
    </border>
    <border>
      <left/>
      <right style="double">
        <color rgb="FFC00000"/>
      </right>
      <top/>
      <bottom style="thin">
        <color rgb="FF00B0F0"/>
      </bottom>
      <diagonal/>
    </border>
    <border>
      <left style="medium">
        <color rgb="FFC00000"/>
      </left>
      <right style="medium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double">
        <color rgb="FFC0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/>
    <xf numFmtId="0" fontId="0" fillId="0" borderId="0" xfId="0" applyFont="1" applyAlignment="1"/>
    <xf numFmtId="0" fontId="1" fillId="0" borderId="3" xfId="0" applyFont="1" applyBorder="1" applyAlignment="1">
      <alignment horizontal="center"/>
    </xf>
    <xf numFmtId="0" fontId="2" fillId="0" borderId="3" xfId="0" applyFont="1" applyBorder="1"/>
    <xf numFmtId="0" fontId="1" fillId="0" borderId="4" xfId="0" applyFont="1" applyBorder="1"/>
    <xf numFmtId="49" fontId="1" fillId="0" borderId="5" xfId="0" applyNumberFormat="1" applyFont="1" applyBorder="1" applyAlignment="1">
      <alignment horizontal="left"/>
    </xf>
    <xf numFmtId="164" fontId="1" fillId="0" borderId="6" xfId="0" applyNumberFormat="1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8" xfId="0" applyFont="1" applyBorder="1"/>
    <xf numFmtId="49" fontId="1" fillId="0" borderId="9" xfId="0" applyNumberFormat="1" applyFont="1" applyBorder="1"/>
    <xf numFmtId="164" fontId="1" fillId="0" borderId="10" xfId="0" applyNumberFormat="1" applyFont="1" applyBorder="1"/>
    <xf numFmtId="49" fontId="1" fillId="0" borderId="11" xfId="0" applyNumberFormat="1" applyFont="1" applyBorder="1" applyAlignment="1">
      <alignment horizontal="left"/>
    </xf>
    <xf numFmtId="0" fontId="1" fillId="0" borderId="12" xfId="0" applyFont="1" applyBorder="1"/>
    <xf numFmtId="164" fontId="1" fillId="0" borderId="13" xfId="0" applyNumberFormat="1" applyFont="1" applyBorder="1"/>
    <xf numFmtId="0" fontId="1" fillId="0" borderId="9" xfId="0" applyFont="1" applyBorder="1"/>
    <xf numFmtId="49" fontId="1" fillId="0" borderId="11" xfId="0" applyNumberFormat="1" applyFont="1" applyBorder="1"/>
    <xf numFmtId="164" fontId="1" fillId="0" borderId="14" xfId="0" applyNumberFormat="1" applyFont="1" applyBorder="1"/>
    <xf numFmtId="49" fontId="1" fillId="0" borderId="11" xfId="0" applyNumberFormat="1" applyFont="1" applyBorder="1" applyAlignment="1">
      <alignment horizontal="center"/>
    </xf>
    <xf numFmtId="164" fontId="1" fillId="0" borderId="15" xfId="0" applyNumberFormat="1" applyFont="1" applyBorder="1"/>
    <xf numFmtId="164" fontId="1" fillId="0" borderId="16" xfId="0" applyNumberFormat="1" applyFont="1" applyBorder="1"/>
    <xf numFmtId="164" fontId="1" fillId="0" borderId="17" xfId="0" applyNumberFormat="1" applyFont="1" applyBorder="1"/>
    <xf numFmtId="164" fontId="1" fillId="0" borderId="18" xfId="0" applyNumberFormat="1" applyFont="1" applyBorder="1"/>
    <xf numFmtId="49" fontId="1" fillId="0" borderId="12" xfId="0" applyNumberFormat="1" applyFont="1" applyBorder="1" applyAlignment="1">
      <alignment horizontal="left"/>
    </xf>
    <xf numFmtId="0" fontId="3" fillId="0" borderId="12" xfId="0" applyFont="1" applyBorder="1"/>
    <xf numFmtId="49" fontId="1" fillId="0" borderId="9" xfId="0" applyNumberFormat="1" applyFont="1" applyBorder="1" applyAlignment="1">
      <alignment horizontal="left"/>
    </xf>
    <xf numFmtId="0" fontId="1" fillId="0" borderId="19" xfId="0" applyFont="1" applyBorder="1"/>
    <xf numFmtId="49" fontId="1" fillId="0" borderId="20" xfId="0" applyNumberFormat="1" applyFont="1" applyBorder="1"/>
    <xf numFmtId="164" fontId="1" fillId="0" borderId="21" xfId="0" applyNumberFormat="1" applyFont="1" applyBorder="1"/>
    <xf numFmtId="0" fontId="1" fillId="0" borderId="20" xfId="0" applyFont="1" applyBorder="1"/>
    <xf numFmtId="0" fontId="1" fillId="0" borderId="22" xfId="0" applyFont="1" applyBorder="1"/>
    <xf numFmtId="0" fontId="1" fillId="0" borderId="0" xfId="0" applyFont="1"/>
    <xf numFmtId="49" fontId="1" fillId="0" borderId="0" xfId="0" applyNumberFormat="1" applyFont="1"/>
    <xf numFmtId="164" fontId="1" fillId="0" borderId="0" xfId="0" applyNumberFormat="1" applyFont="1"/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3" xfId="0" applyFont="1" applyBorder="1"/>
    <xf numFmtId="0" fontId="1" fillId="0" borderId="24" xfId="0" applyFont="1" applyBorder="1" applyAlignment="1">
      <alignment horizontal="center"/>
    </xf>
    <xf numFmtId="0" fontId="1" fillId="0" borderId="10" xfId="0" applyFont="1" applyBorder="1"/>
    <xf numFmtId="0" fontId="1" fillId="0" borderId="8" xfId="0" applyFont="1" applyBorder="1" applyAlignment="1">
      <alignment horizontal="center"/>
    </xf>
    <xf numFmtId="0" fontId="1" fillId="0" borderId="24" xfId="0" applyFont="1" applyBorder="1"/>
    <xf numFmtId="0" fontId="5" fillId="0" borderId="25" xfId="0" applyFont="1" applyBorder="1" applyAlignment="1">
      <alignment horizontal="center"/>
    </xf>
    <xf numFmtId="0" fontId="2" fillId="0" borderId="26" xfId="0" applyFont="1" applyBorder="1"/>
    <xf numFmtId="0" fontId="2" fillId="0" borderId="27" xfId="0" applyFont="1" applyBorder="1"/>
    <xf numFmtId="0" fontId="1" fillId="0" borderId="28" xfId="0" applyFont="1" applyBorder="1"/>
    <xf numFmtId="0" fontId="1" fillId="0" borderId="29" xfId="0" applyFont="1" applyBorder="1" applyAlignment="1">
      <alignment horizontal="center"/>
    </xf>
    <xf numFmtId="0" fontId="1" fillId="0" borderId="30" xfId="0" applyFont="1" applyBorder="1"/>
    <xf numFmtId="0" fontId="1" fillId="0" borderId="15" xfId="0" applyFont="1" applyBorder="1"/>
    <xf numFmtId="0" fontId="1" fillId="0" borderId="29" xfId="0" applyFont="1" applyBorder="1"/>
    <xf numFmtId="0" fontId="1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1" xfId="0" applyFont="1" applyBorder="1"/>
    <xf numFmtId="164" fontId="0" fillId="0" borderId="32" xfId="0" applyNumberFormat="1" applyFont="1" applyBorder="1"/>
    <xf numFmtId="164" fontId="1" fillId="0" borderId="32" xfId="0" applyNumberFormat="1" applyFont="1" applyBorder="1"/>
    <xf numFmtId="0" fontId="1" fillId="0" borderId="19" xfId="0" applyFont="1" applyBorder="1" applyAlignment="1">
      <alignment horizontal="center"/>
    </xf>
    <xf numFmtId="0" fontId="1" fillId="0" borderId="31" xfId="0" applyFont="1" applyBorder="1"/>
    <xf numFmtId="0" fontId="1" fillId="0" borderId="0" xfId="0" applyFont="1" applyAlignment="1">
      <alignment horizontal="center"/>
    </xf>
    <xf numFmtId="0" fontId="5" fillId="0" borderId="25" xfId="0" applyFont="1" applyBorder="1" applyAlignment="1"/>
    <xf numFmtId="0" fontId="2" fillId="0" borderId="26" xfId="0" applyFont="1" applyBorder="1" applyAlignment="1"/>
    <xf numFmtId="0" fontId="2" fillId="0" borderId="27" xfId="0" applyFont="1" applyBorder="1" applyAlignment="1"/>
    <xf numFmtId="0" fontId="2" fillId="0" borderId="26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7" fillId="0" borderId="27" xfId="0" applyFont="1" applyBorder="1" applyAlignment="1"/>
    <xf numFmtId="164" fontId="5" fillId="0" borderId="25" xfId="0" applyNumberFormat="1" applyFont="1" applyBorder="1" applyAlignment="1"/>
    <xf numFmtId="0" fontId="8" fillId="0" borderId="26" xfId="0" applyFont="1" applyBorder="1" applyAlignment="1"/>
    <xf numFmtId="0" fontId="6" fillId="0" borderId="26" xfId="0" applyFont="1" applyBorder="1" applyAlignment="1"/>
    <xf numFmtId="0" fontId="9" fillId="0" borderId="2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/>
    <xf numFmtId="164" fontId="10" fillId="0" borderId="6" xfId="0" applyNumberFormat="1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/>
    <xf numFmtId="164" fontId="10" fillId="0" borderId="10" xfId="0" applyNumberFormat="1" applyFont="1" applyBorder="1"/>
    <xf numFmtId="164" fontId="10" fillId="0" borderId="13" xfId="0" applyNumberFormat="1" applyFont="1" applyBorder="1"/>
    <xf numFmtId="164" fontId="10" fillId="0" borderId="14" xfId="0" applyNumberFormat="1" applyFont="1" applyBorder="1"/>
    <xf numFmtId="164" fontId="10" fillId="0" borderId="15" xfId="0" applyNumberFormat="1" applyFont="1" applyBorder="1"/>
    <xf numFmtId="0" fontId="10" fillId="0" borderId="19" xfId="0" applyFont="1" applyBorder="1" applyAlignment="1">
      <alignment horizontal="center"/>
    </xf>
    <xf numFmtId="0" fontId="10" fillId="0" borderId="20" xfId="0" applyFont="1" applyBorder="1"/>
    <xf numFmtId="164" fontId="10" fillId="0" borderId="21" xfId="0" applyNumberFormat="1" applyFont="1" applyBorder="1"/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0" fillId="0" borderId="3" xfId="0" applyFont="1" applyBorder="1" applyAlignment="1">
      <alignment horizontal="center"/>
    </xf>
    <xf numFmtId="0" fontId="1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selection activeCell="L13" sqref="L13"/>
    </sheetView>
  </sheetViews>
  <sheetFormatPr baseColWidth="10" defaultRowHeight="15"/>
  <cols>
    <col min="1" max="1" width="5.7109375" customWidth="1"/>
    <col min="2" max="2" width="45.42578125" customWidth="1"/>
    <col min="3" max="3" width="15.85546875" customWidth="1"/>
    <col min="4" max="4" width="14.85546875" customWidth="1"/>
    <col min="5" max="5" width="2.7109375" customWidth="1"/>
    <col min="6" max="6" width="5.5703125" customWidth="1"/>
    <col min="7" max="7" width="44.85546875" customWidth="1"/>
    <col min="8" max="8" width="15.5703125" customWidth="1"/>
    <col min="9" max="9" width="15.7109375" customWidth="1"/>
    <col min="10" max="11" width="2.7109375" customWidth="1"/>
    <col min="12" max="12" width="42.42578125" customWidth="1"/>
    <col min="13" max="13" width="16.28515625" customWidth="1"/>
    <col min="14" max="14" width="16.42578125" customWidth="1"/>
  </cols>
  <sheetData>
    <row r="1" spans="1:14" ht="15.75">
      <c r="A1" s="1" t="s">
        <v>0</v>
      </c>
      <c r="B1" s="2"/>
      <c r="C1" s="2"/>
      <c r="D1" s="2"/>
      <c r="E1" s="3"/>
      <c r="F1" s="1"/>
      <c r="G1" s="2"/>
      <c r="H1" s="2"/>
      <c r="I1" s="2"/>
      <c r="J1" s="3"/>
      <c r="K1" s="1"/>
      <c r="L1" s="2"/>
      <c r="M1" s="2"/>
      <c r="N1" s="2"/>
    </row>
    <row r="2" spans="1:14" ht="16.5" thickBot="1">
      <c r="A2" s="4"/>
      <c r="B2" s="5"/>
      <c r="C2" s="5"/>
      <c r="D2" s="5"/>
      <c r="E2" s="6"/>
      <c r="F2" s="7"/>
      <c r="G2" s="8"/>
      <c r="H2" s="8"/>
      <c r="I2" s="8"/>
      <c r="J2" s="6"/>
      <c r="K2" s="3"/>
      <c r="L2" s="6"/>
      <c r="M2" s="6"/>
      <c r="N2" s="6"/>
    </row>
    <row r="3" spans="1:14" ht="16.5" thickTop="1">
      <c r="A3" s="9" t="s">
        <v>1</v>
      </c>
      <c r="B3" s="10" t="s">
        <v>2</v>
      </c>
      <c r="C3" s="11"/>
      <c r="D3" s="11"/>
      <c r="E3" s="6"/>
      <c r="F3" s="9"/>
      <c r="G3" s="12" t="s">
        <v>3</v>
      </c>
      <c r="H3" s="11"/>
      <c r="I3" s="11"/>
      <c r="J3" s="6"/>
      <c r="K3" s="9"/>
      <c r="L3" s="13" t="s">
        <v>4</v>
      </c>
      <c r="M3" s="11">
        <v>13000</v>
      </c>
      <c r="N3" s="11"/>
    </row>
    <row r="4" spans="1:14" ht="15.75">
      <c r="A4" s="14"/>
      <c r="B4" s="15" t="s">
        <v>5</v>
      </c>
      <c r="C4" s="16">
        <v>600000</v>
      </c>
      <c r="D4" s="16"/>
      <c r="E4" s="6"/>
      <c r="F4" s="14" t="s">
        <v>6</v>
      </c>
      <c r="G4" s="17" t="s">
        <v>7</v>
      </c>
      <c r="H4" s="16"/>
      <c r="I4" s="16"/>
      <c r="J4" s="6"/>
      <c r="K4" s="14"/>
      <c r="L4" s="18" t="s">
        <v>8</v>
      </c>
      <c r="M4" s="16">
        <v>1013.6</v>
      </c>
      <c r="N4" s="16"/>
    </row>
    <row r="5" spans="1:14" ht="16.5" thickBot="1">
      <c r="A5" s="14"/>
      <c r="B5" s="15" t="s">
        <v>9</v>
      </c>
      <c r="C5" s="19"/>
      <c r="D5" s="19">
        <v>600000</v>
      </c>
      <c r="E5" s="6"/>
      <c r="F5" s="14"/>
      <c r="G5" s="20" t="s">
        <v>10</v>
      </c>
      <c r="H5" s="16">
        <v>294.64</v>
      </c>
      <c r="I5" s="16"/>
      <c r="J5" s="6"/>
      <c r="K5" s="14"/>
      <c r="L5" s="18" t="s">
        <v>11</v>
      </c>
      <c r="M5" s="16">
        <v>1267</v>
      </c>
      <c r="N5" s="16"/>
    </row>
    <row r="6" spans="1:14" ht="16.5" thickBot="1">
      <c r="A6" s="14"/>
      <c r="B6" s="21" t="s">
        <v>12</v>
      </c>
      <c r="C6" s="22">
        <v>60000</v>
      </c>
      <c r="D6" s="22">
        <v>600000</v>
      </c>
      <c r="E6" s="6"/>
      <c r="F6" s="14"/>
      <c r="G6" s="20" t="s">
        <v>13</v>
      </c>
      <c r="H6" s="16">
        <v>35.36</v>
      </c>
      <c r="I6" s="16"/>
      <c r="J6" s="6"/>
      <c r="K6" s="14"/>
      <c r="L6" s="18" t="s">
        <v>14</v>
      </c>
      <c r="M6" s="16"/>
      <c r="N6" s="16">
        <v>21130.6</v>
      </c>
    </row>
    <row r="7" spans="1:14" ht="17.25" thickTop="1" thickBot="1">
      <c r="A7" s="14" t="s">
        <v>15</v>
      </c>
      <c r="B7" s="23"/>
      <c r="C7" s="24"/>
      <c r="D7" s="24"/>
      <c r="E7" s="6"/>
      <c r="F7" s="14"/>
      <c r="G7" s="20" t="s">
        <v>16</v>
      </c>
      <c r="H7" s="16"/>
      <c r="I7" s="16">
        <v>330</v>
      </c>
      <c r="J7" s="6"/>
      <c r="K7" s="14"/>
      <c r="L7" s="18" t="s">
        <v>17</v>
      </c>
      <c r="M7" s="19"/>
      <c r="N7" s="19">
        <v>3150</v>
      </c>
    </row>
    <row r="8" spans="1:14" ht="16.5" thickBot="1">
      <c r="A8" s="14"/>
      <c r="B8" s="21" t="s">
        <v>18</v>
      </c>
      <c r="C8" s="16">
        <v>400000</v>
      </c>
      <c r="D8" s="16"/>
      <c r="E8" s="6"/>
      <c r="F8" s="14"/>
      <c r="G8" s="20" t="s">
        <v>19</v>
      </c>
      <c r="H8" s="22">
        <f>SUM(H5:H7)</f>
        <v>330</v>
      </c>
      <c r="I8" s="22">
        <v>330</v>
      </c>
      <c r="J8" s="6"/>
      <c r="K8" s="14"/>
      <c r="L8" s="18" t="s">
        <v>20</v>
      </c>
      <c r="M8" s="25"/>
      <c r="N8" s="25"/>
    </row>
    <row r="9" spans="1:14" ht="17.25" thickTop="1" thickBot="1">
      <c r="A9" s="14"/>
      <c r="B9" s="21" t="s">
        <v>21</v>
      </c>
      <c r="C9" s="19"/>
      <c r="D9" s="19">
        <v>400000</v>
      </c>
      <c r="E9" s="6"/>
      <c r="F9" s="14" t="s">
        <v>22</v>
      </c>
      <c r="G9" s="17" t="s">
        <v>23</v>
      </c>
      <c r="H9" s="26"/>
      <c r="I9" s="26"/>
      <c r="J9" s="6"/>
      <c r="K9" s="14"/>
      <c r="L9" s="18" t="s">
        <v>24</v>
      </c>
      <c r="M9" s="16"/>
      <c r="N9" s="16"/>
    </row>
    <row r="10" spans="1:14" ht="16.5" thickBot="1">
      <c r="A10" s="14"/>
      <c r="B10" s="21" t="s">
        <v>25</v>
      </c>
      <c r="C10" s="22">
        <v>400000</v>
      </c>
      <c r="D10" s="22">
        <v>400000</v>
      </c>
      <c r="E10" s="6"/>
      <c r="F10" s="14"/>
      <c r="G10" s="20" t="s">
        <v>10</v>
      </c>
      <c r="H10" s="16">
        <v>503.04</v>
      </c>
      <c r="I10" s="16"/>
      <c r="J10" s="6"/>
      <c r="K10" s="14"/>
      <c r="L10" s="18" t="s">
        <v>26</v>
      </c>
      <c r="M10" s="27">
        <f>SUM(M3:M9)</f>
        <v>15280.6</v>
      </c>
      <c r="N10" s="27">
        <f>SUM(N6:N9)</f>
        <v>24280.6</v>
      </c>
    </row>
    <row r="11" spans="1:14" ht="16.5" thickTop="1">
      <c r="A11" s="14" t="s">
        <v>27</v>
      </c>
      <c r="B11" s="17" t="s">
        <v>2</v>
      </c>
      <c r="C11" s="24"/>
      <c r="D11" s="24"/>
      <c r="E11" s="6"/>
      <c r="F11" s="14"/>
      <c r="G11" s="20" t="s">
        <v>28</v>
      </c>
      <c r="H11" s="16">
        <v>60.36</v>
      </c>
      <c r="I11" s="16"/>
      <c r="J11" s="6"/>
      <c r="K11" s="14"/>
      <c r="L11" s="18"/>
      <c r="M11" s="24"/>
      <c r="N11" s="24"/>
    </row>
    <row r="12" spans="1:14" ht="15.75">
      <c r="A12" s="14"/>
      <c r="B12" s="21" t="s">
        <v>29</v>
      </c>
      <c r="C12" s="16">
        <v>200000</v>
      </c>
      <c r="D12" s="16"/>
      <c r="E12" s="6"/>
      <c r="F12" s="14"/>
      <c r="G12" s="20" t="s">
        <v>30</v>
      </c>
      <c r="H12" s="16">
        <v>84.6</v>
      </c>
      <c r="I12" s="16"/>
      <c r="J12" s="6"/>
      <c r="K12" s="14"/>
      <c r="L12" s="18"/>
      <c r="M12" s="16"/>
      <c r="N12" s="16"/>
    </row>
    <row r="13" spans="1:14" ht="16.5" thickBot="1">
      <c r="A13" s="14"/>
      <c r="B13" s="21" t="s">
        <v>31</v>
      </c>
      <c r="C13" s="16">
        <v>90000</v>
      </c>
      <c r="D13" s="16"/>
      <c r="E13" s="6"/>
      <c r="F13" s="14"/>
      <c r="G13" s="20" t="s">
        <v>32</v>
      </c>
      <c r="H13" s="16"/>
      <c r="I13" s="16">
        <v>648</v>
      </c>
      <c r="J13" s="6"/>
      <c r="K13" s="14"/>
      <c r="L13" s="28"/>
      <c r="M13" s="16"/>
      <c r="N13" s="16"/>
    </row>
    <row r="14" spans="1:14" ht="16.5" thickBot="1">
      <c r="A14" s="14"/>
      <c r="B14" s="21" t="s">
        <v>33</v>
      </c>
      <c r="C14" s="16">
        <v>20000</v>
      </c>
      <c r="D14" s="16"/>
      <c r="E14" s="6"/>
      <c r="F14" s="14"/>
      <c r="G14" s="20" t="s">
        <v>34</v>
      </c>
      <c r="H14" s="22">
        <f>SUM(H10:H13)</f>
        <v>648</v>
      </c>
      <c r="I14" s="22">
        <v>648</v>
      </c>
      <c r="J14" s="6"/>
      <c r="K14" s="14"/>
      <c r="L14" s="18"/>
      <c r="M14" s="16"/>
      <c r="N14" s="16"/>
    </row>
    <row r="15" spans="1:14" ht="16.5" thickTop="1">
      <c r="A15" s="14"/>
      <c r="B15" s="21" t="s">
        <v>35</v>
      </c>
      <c r="C15" s="16">
        <v>40000</v>
      </c>
      <c r="D15" s="16"/>
      <c r="E15" s="6"/>
      <c r="F15" s="14" t="s">
        <v>36</v>
      </c>
      <c r="G15" s="17" t="s">
        <v>37</v>
      </c>
      <c r="H15" s="16"/>
      <c r="I15" s="16"/>
      <c r="J15" s="6"/>
      <c r="K15" s="14"/>
      <c r="L15" s="18"/>
      <c r="M15" s="16"/>
      <c r="N15" s="16"/>
    </row>
    <row r="16" spans="1:14" ht="16.5" thickBot="1">
      <c r="A16" s="14"/>
      <c r="B16" s="21" t="s">
        <v>38</v>
      </c>
      <c r="C16" s="19"/>
      <c r="D16" s="19">
        <v>350000</v>
      </c>
      <c r="E16" s="6"/>
      <c r="F16" s="14"/>
      <c r="G16" s="20" t="s">
        <v>39</v>
      </c>
      <c r="H16" s="16">
        <v>14732.14</v>
      </c>
      <c r="I16" s="16"/>
      <c r="J16" s="6"/>
      <c r="K16" s="14"/>
      <c r="L16" s="18"/>
      <c r="M16" s="16"/>
      <c r="N16" s="16"/>
    </row>
    <row r="17" spans="1:14" ht="16.5" thickBot="1">
      <c r="A17" s="14"/>
      <c r="B17" s="21" t="s">
        <v>40</v>
      </c>
      <c r="C17" s="22">
        <v>350000</v>
      </c>
      <c r="D17" s="22">
        <v>350000</v>
      </c>
      <c r="E17" s="6"/>
      <c r="F17" s="14"/>
      <c r="G17" s="20" t="s">
        <v>28</v>
      </c>
      <c r="H17" s="16">
        <v>1767.86</v>
      </c>
      <c r="I17" s="16"/>
      <c r="J17" s="6"/>
      <c r="K17" s="14"/>
      <c r="L17" s="18"/>
      <c r="M17" s="16"/>
      <c r="N17" s="16"/>
    </row>
    <row r="18" spans="1:14" ht="16.5" thickTop="1">
      <c r="A18" s="14" t="s">
        <v>41</v>
      </c>
      <c r="B18" s="17" t="s">
        <v>2</v>
      </c>
      <c r="C18" s="24"/>
      <c r="D18" s="24"/>
      <c r="E18" s="6"/>
      <c r="F18" s="14"/>
      <c r="G18" s="20" t="s">
        <v>42</v>
      </c>
      <c r="H18" s="16"/>
      <c r="I18" s="16">
        <v>14732.14</v>
      </c>
      <c r="J18" s="6"/>
      <c r="K18" s="14"/>
      <c r="L18" s="29"/>
      <c r="M18" s="16"/>
      <c r="N18" s="16"/>
    </row>
    <row r="19" spans="1:14" ht="16.5" thickBot="1">
      <c r="A19" s="14"/>
      <c r="B19" s="21" t="s">
        <v>43</v>
      </c>
      <c r="C19" s="16">
        <v>198000</v>
      </c>
      <c r="D19" s="16"/>
      <c r="E19" s="6"/>
      <c r="F19" s="14"/>
      <c r="G19" s="20" t="s">
        <v>14</v>
      </c>
      <c r="H19" s="19"/>
      <c r="I19" s="19">
        <v>1767.86</v>
      </c>
      <c r="J19" s="6"/>
      <c r="K19" s="14"/>
      <c r="L19" s="18"/>
      <c r="M19" s="16"/>
      <c r="N19" s="16"/>
    </row>
    <row r="20" spans="1:14" ht="16.5" thickBot="1">
      <c r="A20" s="14"/>
      <c r="B20" s="21" t="s">
        <v>32</v>
      </c>
      <c r="C20" s="19"/>
      <c r="D20" s="19">
        <v>198000</v>
      </c>
      <c r="E20" s="6"/>
      <c r="F20" s="14"/>
      <c r="G20" s="20" t="s">
        <v>44</v>
      </c>
      <c r="H20" s="22">
        <f>SUM(H16:H19)</f>
        <v>16500</v>
      </c>
      <c r="I20" s="22">
        <f>SUM(I18:I19)</f>
        <v>16500</v>
      </c>
      <c r="J20" s="6"/>
      <c r="K20" s="14"/>
      <c r="L20" s="18"/>
      <c r="M20" s="16"/>
      <c r="N20" s="16"/>
    </row>
    <row r="21" spans="1:14" ht="17.25" thickTop="1" thickBot="1">
      <c r="A21" s="14"/>
      <c r="B21" s="21" t="s">
        <v>45</v>
      </c>
      <c r="C21" s="22">
        <v>198000</v>
      </c>
      <c r="D21" s="22">
        <v>198000</v>
      </c>
      <c r="E21" s="6"/>
      <c r="F21" s="14" t="s">
        <v>46</v>
      </c>
      <c r="G21" s="17" t="s">
        <v>47</v>
      </c>
      <c r="H21" s="24"/>
      <c r="I21" s="24"/>
      <c r="J21" s="6"/>
      <c r="K21" s="14"/>
      <c r="L21" s="18"/>
      <c r="M21" s="16"/>
      <c r="N21" s="16"/>
    </row>
    <row r="22" spans="1:14" ht="16.5" thickTop="1">
      <c r="A22" s="14" t="s">
        <v>48</v>
      </c>
      <c r="B22" s="17" t="s">
        <v>49</v>
      </c>
      <c r="C22" s="24"/>
      <c r="D22" s="24"/>
      <c r="E22" s="6"/>
      <c r="F22" s="14"/>
      <c r="G22" s="20" t="s">
        <v>43</v>
      </c>
      <c r="H22" s="16">
        <v>15000</v>
      </c>
      <c r="I22" s="16"/>
      <c r="J22" s="6"/>
      <c r="K22" s="14"/>
      <c r="L22" s="18"/>
      <c r="M22" s="16"/>
      <c r="N22" s="16"/>
    </row>
    <row r="23" spans="1:14" ht="16.5" thickBot="1">
      <c r="A23" s="14"/>
      <c r="B23" s="21" t="s">
        <v>50</v>
      </c>
      <c r="C23" s="16">
        <v>3000</v>
      </c>
      <c r="D23" s="16"/>
      <c r="E23" s="6"/>
      <c r="F23" s="14"/>
      <c r="G23" s="20" t="s">
        <v>32</v>
      </c>
      <c r="H23" s="16"/>
      <c r="I23" s="16">
        <v>15000</v>
      </c>
      <c r="J23" s="6"/>
      <c r="K23" s="14"/>
      <c r="L23" s="18"/>
      <c r="M23" s="16"/>
      <c r="N23" s="16"/>
    </row>
    <row r="24" spans="1:14" ht="16.5" thickBot="1">
      <c r="A24" s="14"/>
      <c r="B24" s="21" t="s">
        <v>28</v>
      </c>
      <c r="C24" s="16">
        <v>360</v>
      </c>
      <c r="D24" s="16"/>
      <c r="E24" s="6"/>
      <c r="F24" s="14"/>
      <c r="G24" s="20" t="s">
        <v>51</v>
      </c>
      <c r="H24" s="22">
        <v>15000</v>
      </c>
      <c r="I24" s="22">
        <v>15000</v>
      </c>
      <c r="J24" s="6"/>
      <c r="K24" s="14"/>
      <c r="L24" s="18"/>
      <c r="M24" s="16"/>
      <c r="N24" s="16"/>
    </row>
    <row r="25" spans="1:14" ht="16.5" thickTop="1">
      <c r="A25" s="14"/>
      <c r="B25" s="21" t="s">
        <v>52</v>
      </c>
      <c r="C25" s="16"/>
      <c r="D25" s="16">
        <v>3210</v>
      </c>
      <c r="E25" s="6"/>
      <c r="F25" s="14" t="s">
        <v>53</v>
      </c>
      <c r="G25" s="17" t="s">
        <v>54</v>
      </c>
      <c r="H25" s="16"/>
      <c r="I25" s="16"/>
      <c r="J25" s="6"/>
      <c r="K25" s="14"/>
      <c r="L25" s="18"/>
      <c r="M25" s="16"/>
      <c r="N25" s="16"/>
    </row>
    <row r="26" spans="1:14" ht="16.5" thickBot="1">
      <c r="A26" s="14"/>
      <c r="B26" s="21" t="s">
        <v>55</v>
      </c>
      <c r="C26" s="19"/>
      <c r="D26" s="19">
        <v>150</v>
      </c>
      <c r="E26" s="6"/>
      <c r="F26" s="14"/>
      <c r="G26" s="20" t="s">
        <v>56</v>
      </c>
      <c r="H26" s="16">
        <v>3562.5</v>
      </c>
      <c r="I26" s="16"/>
      <c r="J26" s="6"/>
      <c r="K26" s="14"/>
      <c r="L26" s="18"/>
      <c r="M26" s="16"/>
      <c r="N26" s="16"/>
    </row>
    <row r="27" spans="1:14" ht="16.5" thickBot="1">
      <c r="A27" s="14"/>
      <c r="B27" s="21" t="s">
        <v>57</v>
      </c>
      <c r="C27" s="22">
        <f>SUM(C23:C26)</f>
        <v>3360</v>
      </c>
      <c r="D27" s="22">
        <f>SUM(D25:D26)</f>
        <v>3360</v>
      </c>
      <c r="E27" s="6"/>
      <c r="F27" s="14"/>
      <c r="G27" s="20" t="s">
        <v>28</v>
      </c>
      <c r="H27" s="16">
        <v>427.5</v>
      </c>
      <c r="I27" s="16"/>
      <c r="J27" s="6"/>
      <c r="K27" s="14"/>
      <c r="L27" s="18"/>
      <c r="M27" s="16"/>
      <c r="N27" s="16"/>
    </row>
    <row r="28" spans="1:14" ht="16.5" thickTop="1">
      <c r="A28" s="14" t="s">
        <v>58</v>
      </c>
      <c r="B28" s="17" t="s">
        <v>59</v>
      </c>
      <c r="C28" s="24"/>
      <c r="D28" s="24"/>
      <c r="E28" s="6"/>
      <c r="F28" s="14"/>
      <c r="G28" s="20" t="s">
        <v>14</v>
      </c>
      <c r="H28" s="16"/>
      <c r="I28" s="16">
        <v>3811.87</v>
      </c>
      <c r="J28" s="6"/>
      <c r="K28" s="14"/>
      <c r="L28" s="18"/>
      <c r="M28" s="16"/>
      <c r="N28" s="16"/>
    </row>
    <row r="29" spans="1:14" ht="16.5" thickBot="1">
      <c r="A29" s="14"/>
      <c r="B29" s="21" t="s">
        <v>39</v>
      </c>
      <c r="C29" s="16">
        <v>78571.429999999993</v>
      </c>
      <c r="D29" s="16"/>
      <c r="E29" s="6"/>
      <c r="F29" s="14"/>
      <c r="G29" s="20" t="s">
        <v>60</v>
      </c>
      <c r="H29" s="16"/>
      <c r="I29" s="16">
        <v>178.13</v>
      </c>
      <c r="J29" s="6"/>
      <c r="K29" s="14"/>
      <c r="L29" s="18"/>
      <c r="M29" s="16"/>
      <c r="N29" s="16"/>
    </row>
    <row r="30" spans="1:14" ht="16.5" thickBot="1">
      <c r="A30" s="14"/>
      <c r="B30" s="21" t="s">
        <v>28</v>
      </c>
      <c r="C30" s="16">
        <v>8674.2900000000009</v>
      </c>
      <c r="D30" s="16"/>
      <c r="E30" s="6"/>
      <c r="F30" s="14"/>
      <c r="G30" s="20" t="s">
        <v>61</v>
      </c>
      <c r="H30" s="22">
        <f>SUM(H26:H29)</f>
        <v>3990</v>
      </c>
      <c r="I30" s="22">
        <f>SUM(I28:I29)</f>
        <v>3990</v>
      </c>
      <c r="J30" s="6"/>
      <c r="K30" s="14"/>
      <c r="L30" s="18"/>
      <c r="M30" s="16"/>
      <c r="N30" s="16"/>
    </row>
    <row r="31" spans="1:14" ht="16.5" thickTop="1">
      <c r="A31" s="14"/>
      <c r="B31" s="21" t="s">
        <v>14</v>
      </c>
      <c r="C31" s="16"/>
      <c r="D31" s="16">
        <v>80960.009999999995</v>
      </c>
      <c r="E31" s="6"/>
      <c r="F31" s="14" t="s">
        <v>62</v>
      </c>
      <c r="G31" s="17" t="s">
        <v>63</v>
      </c>
      <c r="H31" s="16"/>
      <c r="I31" s="16"/>
      <c r="J31" s="6"/>
      <c r="K31" s="14"/>
      <c r="L31" s="18"/>
      <c r="M31" s="16"/>
      <c r="N31" s="16"/>
    </row>
    <row r="32" spans="1:14" ht="16.5" thickBot="1">
      <c r="A32" s="14"/>
      <c r="B32" s="21" t="s">
        <v>60</v>
      </c>
      <c r="C32" s="19"/>
      <c r="D32" s="19">
        <v>6285.71</v>
      </c>
      <c r="E32" s="6"/>
      <c r="F32" s="14"/>
      <c r="G32" s="20" t="s">
        <v>64</v>
      </c>
      <c r="H32" s="16">
        <v>550</v>
      </c>
      <c r="I32" s="16"/>
      <c r="J32" s="6"/>
      <c r="K32" s="14"/>
      <c r="L32" s="18"/>
      <c r="M32" s="16"/>
      <c r="N32" s="16"/>
    </row>
    <row r="33" spans="1:14" ht="16.5" thickBot="1">
      <c r="A33" s="14"/>
      <c r="B33" s="21" t="s">
        <v>65</v>
      </c>
      <c r="C33" s="22">
        <f>SUM(C29:C32)</f>
        <v>87245.72</v>
      </c>
      <c r="D33" s="22">
        <f>SUM(D31:D32)</f>
        <v>87245.72</v>
      </c>
      <c r="E33" s="6"/>
      <c r="F33" s="14"/>
      <c r="G33" s="20" t="s">
        <v>14</v>
      </c>
      <c r="H33" s="16"/>
      <c r="I33" s="16">
        <v>491.07</v>
      </c>
      <c r="J33" s="6"/>
      <c r="K33" s="14"/>
      <c r="L33" s="18"/>
      <c r="M33" s="16"/>
      <c r="N33" s="16"/>
    </row>
    <row r="34" spans="1:14" ht="17.25" thickTop="1" thickBot="1">
      <c r="A34" s="14" t="s">
        <v>66</v>
      </c>
      <c r="B34" s="17" t="s">
        <v>67</v>
      </c>
      <c r="C34" s="24"/>
      <c r="D34" s="24"/>
      <c r="E34" s="6"/>
      <c r="F34" s="14"/>
      <c r="G34" s="20" t="s">
        <v>60</v>
      </c>
      <c r="H34" s="19"/>
      <c r="I34" s="19">
        <v>58.93</v>
      </c>
      <c r="J34" s="6"/>
      <c r="K34" s="14"/>
      <c r="L34" s="18"/>
      <c r="M34" s="16"/>
      <c r="N34" s="16"/>
    </row>
    <row r="35" spans="1:14" ht="16.5" thickBot="1">
      <c r="A35" s="14"/>
      <c r="B35" s="21" t="s">
        <v>29</v>
      </c>
      <c r="C35" s="16">
        <v>13300</v>
      </c>
      <c r="D35" s="16"/>
      <c r="E35" s="6"/>
      <c r="F35" s="14"/>
      <c r="G35" s="20" t="s">
        <v>68</v>
      </c>
      <c r="H35" s="22">
        <v>550</v>
      </c>
      <c r="I35" s="22">
        <f>SUM(I33:I34)</f>
        <v>550</v>
      </c>
      <c r="J35" s="6"/>
      <c r="K35" s="14"/>
      <c r="L35" s="18"/>
      <c r="M35" s="16"/>
      <c r="N35" s="16"/>
    </row>
    <row r="36" spans="1:14" ht="16.5" thickTop="1">
      <c r="A36" s="14"/>
      <c r="B36" s="15" t="s">
        <v>69</v>
      </c>
      <c r="C36" s="16">
        <v>625</v>
      </c>
      <c r="D36" s="16"/>
      <c r="E36" s="6"/>
      <c r="F36" s="14" t="s">
        <v>70</v>
      </c>
      <c r="G36" s="30" t="s">
        <v>71</v>
      </c>
      <c r="H36" s="24"/>
      <c r="I36" s="24"/>
      <c r="J36" s="6"/>
      <c r="K36" s="14"/>
      <c r="L36" s="18"/>
      <c r="M36" s="16"/>
      <c r="N36" s="16"/>
    </row>
    <row r="37" spans="1:14" ht="15.75">
      <c r="A37" s="14"/>
      <c r="B37" s="15" t="s">
        <v>72</v>
      </c>
      <c r="C37" s="16"/>
      <c r="D37" s="16">
        <v>12500</v>
      </c>
      <c r="E37" s="6"/>
      <c r="F37" s="14"/>
      <c r="G37" s="20" t="s">
        <v>73</v>
      </c>
      <c r="H37" s="16">
        <v>380</v>
      </c>
      <c r="I37" s="16"/>
      <c r="J37" s="6"/>
      <c r="K37" s="14"/>
      <c r="L37" s="18"/>
      <c r="M37" s="16"/>
      <c r="N37" s="16"/>
    </row>
    <row r="38" spans="1:14" ht="16.5" thickBot="1">
      <c r="A38" s="14"/>
      <c r="B38" s="15" t="s">
        <v>74</v>
      </c>
      <c r="C38" s="19"/>
      <c r="D38" s="19">
        <v>1425</v>
      </c>
      <c r="E38" s="6"/>
      <c r="F38" s="14"/>
      <c r="G38" s="20" t="s">
        <v>28</v>
      </c>
      <c r="H38" s="16">
        <v>45.6</v>
      </c>
      <c r="I38" s="16"/>
      <c r="J38" s="6"/>
      <c r="K38" s="14"/>
      <c r="L38" s="18"/>
      <c r="M38" s="16"/>
      <c r="N38" s="16"/>
    </row>
    <row r="39" spans="1:14" ht="16.5" thickBot="1">
      <c r="A39" s="14"/>
      <c r="B39" s="15" t="s">
        <v>75</v>
      </c>
      <c r="C39" s="22">
        <f>SUM(C35:C38)</f>
        <v>13925</v>
      </c>
      <c r="D39" s="22">
        <f>SUM(D37:D38)</f>
        <v>13925</v>
      </c>
      <c r="E39" s="6"/>
      <c r="F39" s="14"/>
      <c r="G39" s="20" t="s">
        <v>30</v>
      </c>
      <c r="H39" s="16">
        <v>64.400000000000006</v>
      </c>
      <c r="I39" s="16"/>
      <c r="J39" s="6"/>
      <c r="K39" s="14"/>
      <c r="L39" s="18"/>
      <c r="M39" s="16"/>
      <c r="N39" s="16"/>
    </row>
    <row r="40" spans="1:14" ht="17.25" thickTop="1" thickBot="1">
      <c r="A40" s="14" t="s">
        <v>76</v>
      </c>
      <c r="B40" s="17" t="s">
        <v>77</v>
      </c>
      <c r="C40" s="24"/>
      <c r="D40" s="24"/>
      <c r="E40" s="6"/>
      <c r="F40" s="14"/>
      <c r="G40" s="30" t="s">
        <v>32</v>
      </c>
      <c r="H40" s="19"/>
      <c r="I40" s="19">
        <v>490</v>
      </c>
      <c r="J40" s="6"/>
      <c r="K40" s="14"/>
      <c r="L40" s="18"/>
      <c r="M40" s="16"/>
      <c r="N40" s="16"/>
    </row>
    <row r="41" spans="1:14" ht="16.5" thickBot="1">
      <c r="A41" s="14"/>
      <c r="B41" s="15" t="s">
        <v>78</v>
      </c>
      <c r="C41" s="16">
        <v>883.93</v>
      </c>
      <c r="D41" s="16"/>
      <c r="E41" s="6"/>
      <c r="F41" s="14"/>
      <c r="G41" s="20" t="s">
        <v>79</v>
      </c>
      <c r="H41" s="22">
        <f>SUM(H37:H40)</f>
        <v>490</v>
      </c>
      <c r="I41" s="22">
        <v>490</v>
      </c>
      <c r="J41" s="6"/>
      <c r="K41" s="14"/>
      <c r="L41" s="18"/>
      <c r="M41" s="16"/>
      <c r="N41" s="16"/>
    </row>
    <row r="42" spans="1:14" ht="16.5" thickTop="1">
      <c r="A42" s="14"/>
      <c r="B42" s="15" t="s">
        <v>28</v>
      </c>
      <c r="C42" s="16">
        <v>106.07</v>
      </c>
      <c r="D42" s="16"/>
      <c r="E42" s="6"/>
      <c r="F42" s="14" t="s">
        <v>70</v>
      </c>
      <c r="G42" s="30" t="s">
        <v>80</v>
      </c>
      <c r="H42" s="24"/>
      <c r="I42" s="24"/>
      <c r="J42" s="6"/>
      <c r="K42" s="14"/>
      <c r="L42" s="18"/>
      <c r="M42" s="16"/>
      <c r="N42" s="16"/>
    </row>
    <row r="43" spans="1:14" ht="16.5" thickBot="1">
      <c r="A43" s="14"/>
      <c r="B43" s="15" t="s">
        <v>14</v>
      </c>
      <c r="C43" s="19"/>
      <c r="D43" s="19">
        <v>990</v>
      </c>
      <c r="E43" s="6"/>
      <c r="F43" s="14"/>
      <c r="G43" s="20" t="s">
        <v>29</v>
      </c>
      <c r="H43" s="16">
        <v>25000</v>
      </c>
      <c r="I43" s="16"/>
      <c r="J43" s="6"/>
      <c r="K43" s="14"/>
      <c r="L43" s="18"/>
      <c r="M43" s="16"/>
      <c r="N43" s="16"/>
    </row>
    <row r="44" spans="1:14" ht="16.5" thickBot="1">
      <c r="A44" s="14"/>
      <c r="B44" s="15" t="s">
        <v>81</v>
      </c>
      <c r="C44" s="22">
        <f>SUM(C41:C43)</f>
        <v>990</v>
      </c>
      <c r="D44" s="22">
        <v>990</v>
      </c>
      <c r="E44" s="6"/>
      <c r="F44" s="14"/>
      <c r="G44" s="20" t="s">
        <v>38</v>
      </c>
      <c r="H44" s="19"/>
      <c r="I44" s="19">
        <v>25000</v>
      </c>
      <c r="J44" s="6"/>
      <c r="K44" s="14"/>
      <c r="L44" s="18"/>
      <c r="M44" s="16"/>
      <c r="N44" s="16"/>
    </row>
    <row r="45" spans="1:14" ht="17.25" thickTop="1" thickBot="1">
      <c r="A45" s="14" t="s">
        <v>82</v>
      </c>
      <c r="B45" s="17" t="s">
        <v>83</v>
      </c>
      <c r="C45" s="24"/>
      <c r="D45" s="24"/>
      <c r="E45" s="6"/>
      <c r="F45" s="14"/>
      <c r="G45" s="20" t="s">
        <v>84</v>
      </c>
      <c r="H45" s="22">
        <v>25000</v>
      </c>
      <c r="I45" s="22">
        <v>25000</v>
      </c>
      <c r="J45" s="6"/>
      <c r="K45" s="14"/>
      <c r="L45" s="18"/>
      <c r="M45" s="16"/>
      <c r="N45" s="16"/>
    </row>
    <row r="46" spans="1:14" ht="16.5" thickTop="1">
      <c r="A46" s="14"/>
      <c r="B46" s="15" t="s">
        <v>29</v>
      </c>
      <c r="C46" s="16">
        <v>32395.4</v>
      </c>
      <c r="D46" s="16"/>
      <c r="E46" s="6"/>
      <c r="F46" s="14" t="s">
        <v>85</v>
      </c>
      <c r="G46" s="30" t="s">
        <v>86</v>
      </c>
      <c r="H46" s="24"/>
      <c r="I46" s="24"/>
      <c r="J46" s="6"/>
      <c r="K46" s="14"/>
      <c r="L46" s="18"/>
      <c r="M46" s="16"/>
      <c r="N46" s="16"/>
    </row>
    <row r="47" spans="1:14" ht="15.75">
      <c r="A47" s="14"/>
      <c r="B47" s="15" t="s">
        <v>87</v>
      </c>
      <c r="C47" s="16">
        <v>28750</v>
      </c>
      <c r="D47" s="16"/>
      <c r="E47" s="6"/>
      <c r="F47" s="14"/>
      <c r="G47" s="20" t="s">
        <v>29</v>
      </c>
      <c r="H47" s="16">
        <v>27169.99</v>
      </c>
      <c r="I47" s="16"/>
      <c r="J47" s="6"/>
      <c r="K47" s="14"/>
      <c r="L47" s="18"/>
      <c r="M47" s="16"/>
      <c r="N47" s="16"/>
    </row>
    <row r="48" spans="1:14" ht="15.75">
      <c r="A48" s="14"/>
      <c r="B48" s="15" t="s">
        <v>72</v>
      </c>
      <c r="C48" s="16"/>
      <c r="D48" s="16">
        <v>54594.11</v>
      </c>
      <c r="E48" s="6"/>
      <c r="F48" s="14"/>
      <c r="G48" s="20" t="s">
        <v>69</v>
      </c>
      <c r="H48" s="16">
        <v>1276.79</v>
      </c>
      <c r="I48" s="16"/>
      <c r="J48" s="6"/>
      <c r="K48" s="14"/>
      <c r="L48" s="18"/>
      <c r="M48" s="16"/>
      <c r="N48" s="16"/>
    </row>
    <row r="49" spans="1:14" ht="16.5" thickBot="1">
      <c r="A49" s="14"/>
      <c r="B49" s="15" t="s">
        <v>74</v>
      </c>
      <c r="C49" s="16"/>
      <c r="D49" s="16">
        <v>6551.29</v>
      </c>
      <c r="E49" s="6"/>
      <c r="F49" s="14"/>
      <c r="G49" s="20" t="s">
        <v>72</v>
      </c>
      <c r="H49" s="16"/>
      <c r="I49" s="16">
        <v>25535.71</v>
      </c>
      <c r="J49" s="6"/>
      <c r="K49" s="14"/>
      <c r="L49" s="18"/>
      <c r="M49" s="16"/>
      <c r="N49" s="16"/>
    </row>
    <row r="50" spans="1:14" ht="16.5" thickBot="1">
      <c r="A50" s="14"/>
      <c r="B50" s="15" t="s">
        <v>88</v>
      </c>
      <c r="C50" s="22">
        <f>SUM(C46:C49)</f>
        <v>61145.4</v>
      </c>
      <c r="D50" s="22">
        <f>SUM(D48:D49)</f>
        <v>61145.4</v>
      </c>
      <c r="E50" s="6"/>
      <c r="F50" s="14"/>
      <c r="G50" s="20" t="s">
        <v>74</v>
      </c>
      <c r="H50" s="19"/>
      <c r="I50" s="19">
        <v>2911.07</v>
      </c>
      <c r="J50" s="6"/>
      <c r="K50" s="14"/>
      <c r="L50" s="18"/>
      <c r="M50" s="16"/>
      <c r="N50" s="16"/>
    </row>
    <row r="51" spans="1:14" ht="17.25" thickTop="1" thickBot="1">
      <c r="A51" s="14" t="s">
        <v>89</v>
      </c>
      <c r="B51" s="17" t="s">
        <v>90</v>
      </c>
      <c r="C51" s="16"/>
      <c r="D51" s="16"/>
      <c r="E51" s="6"/>
      <c r="F51" s="14"/>
      <c r="G51" s="20" t="s">
        <v>91</v>
      </c>
      <c r="H51" s="22">
        <f>SUM(H47:H50)</f>
        <v>28446.780000000002</v>
      </c>
      <c r="I51" s="22">
        <f>SUM(I49:I50)</f>
        <v>28446.78</v>
      </c>
      <c r="J51" s="6"/>
      <c r="K51" s="14"/>
      <c r="L51" s="18"/>
      <c r="M51" s="16"/>
      <c r="N51" s="16"/>
    </row>
    <row r="52" spans="1:14" ht="16.5" thickTop="1">
      <c r="A52" s="14"/>
      <c r="B52" s="15" t="s">
        <v>92</v>
      </c>
      <c r="C52" s="16">
        <v>3250</v>
      </c>
      <c r="D52" s="16"/>
      <c r="E52" s="6"/>
      <c r="F52" s="14" t="s">
        <v>93</v>
      </c>
      <c r="G52" s="17" t="s">
        <v>94</v>
      </c>
      <c r="H52" s="24"/>
      <c r="I52" s="24"/>
      <c r="J52" s="6"/>
      <c r="K52" s="14"/>
      <c r="L52" s="18"/>
      <c r="M52" s="16"/>
      <c r="N52" s="16"/>
    </row>
    <row r="53" spans="1:14" ht="15.75">
      <c r="A53" s="14"/>
      <c r="B53" s="15" t="s">
        <v>28</v>
      </c>
      <c r="C53" s="16">
        <v>390</v>
      </c>
      <c r="D53" s="16"/>
      <c r="E53" s="6"/>
      <c r="F53" s="14"/>
      <c r="G53" s="20" t="s">
        <v>95</v>
      </c>
      <c r="H53" s="16">
        <v>8000</v>
      </c>
      <c r="I53" s="16"/>
      <c r="J53" s="6"/>
      <c r="K53" s="14"/>
      <c r="L53" s="18"/>
      <c r="M53" s="16"/>
      <c r="N53" s="16"/>
    </row>
    <row r="54" spans="1:14" ht="15.75">
      <c r="A54" s="14"/>
      <c r="B54" s="15" t="s">
        <v>14</v>
      </c>
      <c r="C54" s="16"/>
      <c r="D54" s="16">
        <v>3477.5</v>
      </c>
      <c r="E54" s="6"/>
      <c r="F54" s="14"/>
      <c r="G54" s="20" t="s">
        <v>96</v>
      </c>
      <c r="H54" s="16">
        <v>1000</v>
      </c>
      <c r="I54" s="16"/>
      <c r="J54" s="6"/>
      <c r="K54" s="14"/>
      <c r="L54" s="18"/>
      <c r="M54" s="16"/>
      <c r="N54" s="16"/>
    </row>
    <row r="55" spans="1:14" ht="16.5" thickBot="1">
      <c r="A55" s="14"/>
      <c r="B55" s="15" t="s">
        <v>60</v>
      </c>
      <c r="C55" s="16"/>
      <c r="D55" s="16">
        <v>162.5</v>
      </c>
      <c r="E55" s="6"/>
      <c r="F55" s="14"/>
      <c r="G55" s="20" t="s">
        <v>97</v>
      </c>
      <c r="H55" s="16">
        <v>1900</v>
      </c>
      <c r="I55" s="16"/>
      <c r="J55" s="6"/>
      <c r="K55" s="14"/>
      <c r="L55" s="18"/>
      <c r="M55" s="16"/>
      <c r="N55" s="16"/>
    </row>
    <row r="56" spans="1:14" ht="16.5" thickBot="1">
      <c r="A56" s="14"/>
      <c r="B56" s="15" t="s">
        <v>98</v>
      </c>
      <c r="C56" s="22">
        <f>SUM(C52:C55)</f>
        <v>3640</v>
      </c>
      <c r="D56" s="22">
        <f>SUM(D54:D55)</f>
        <v>3640</v>
      </c>
      <c r="E56" s="6"/>
      <c r="F56" s="14"/>
      <c r="G56" s="20" t="s">
        <v>99</v>
      </c>
      <c r="H56" s="16">
        <v>2100</v>
      </c>
      <c r="I56" s="16"/>
      <c r="J56" s="6"/>
      <c r="K56" s="14"/>
      <c r="L56" s="18"/>
      <c r="M56" s="16"/>
      <c r="N56" s="16"/>
    </row>
    <row r="57" spans="1:14" ht="17.25" thickTop="1" thickBot="1">
      <c r="A57" s="31"/>
      <c r="B57" s="32" t="s">
        <v>100</v>
      </c>
      <c r="C57" s="33"/>
      <c r="D57" s="33"/>
      <c r="E57" s="6"/>
      <c r="F57" s="31"/>
      <c r="G57" s="34" t="s">
        <v>101</v>
      </c>
      <c r="H57" s="33">
        <f>SUM(H53:H56)</f>
        <v>13000</v>
      </c>
      <c r="I57" s="33"/>
      <c r="J57" s="6"/>
      <c r="K57" s="31"/>
      <c r="L57" s="35"/>
      <c r="M57" s="33"/>
      <c r="N57" s="33"/>
    </row>
    <row r="58" spans="1:14" ht="16.5" thickTop="1">
      <c r="A58" s="36"/>
      <c r="B58" s="37"/>
      <c r="C58" s="38"/>
      <c r="D58" s="38"/>
      <c r="E58" s="6"/>
      <c r="F58" s="36"/>
      <c r="G58" s="36"/>
      <c r="H58" s="38"/>
      <c r="I58" s="38"/>
      <c r="J58" s="6"/>
      <c r="K58" s="36"/>
      <c r="L58" s="36"/>
      <c r="M58" s="38"/>
      <c r="N58" s="38"/>
    </row>
  </sheetData>
  <mergeCells count="8">
    <mergeCell ref="A1:D1"/>
    <mergeCell ref="E1:E58"/>
    <mergeCell ref="F1:I1"/>
    <mergeCell ref="J1:J58"/>
    <mergeCell ref="K1:N1"/>
    <mergeCell ref="A2:D2"/>
    <mergeCell ref="F2:I2"/>
    <mergeCell ref="K2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38" workbookViewId="0">
      <selection activeCell="D52" sqref="D52"/>
    </sheetView>
  </sheetViews>
  <sheetFormatPr baseColWidth="10" defaultRowHeight="15"/>
  <cols>
    <col min="1" max="1" width="5" customWidth="1"/>
    <col min="2" max="2" width="4.42578125" customWidth="1"/>
    <col min="3" max="3" width="45.5703125" customWidth="1"/>
    <col min="4" max="4" width="17.85546875" customWidth="1"/>
    <col min="5" max="5" width="18" customWidth="1"/>
    <col min="6" max="6" width="5.42578125" customWidth="1"/>
    <col min="7" max="7" width="4.5703125" customWidth="1"/>
    <col min="8" max="8" width="44.28515625" customWidth="1"/>
    <col min="9" max="9" width="18.5703125" customWidth="1"/>
    <col min="10" max="10" width="17.85546875" customWidth="1"/>
    <col min="11" max="11" width="2.28515625" customWidth="1"/>
    <col min="12" max="12" width="5.42578125" customWidth="1"/>
    <col min="13" max="13" width="4.140625" customWidth="1"/>
    <col min="14" max="14" width="48" customWidth="1"/>
    <col min="15" max="16" width="17.42578125" customWidth="1"/>
    <col min="17" max="17" width="5.28515625" customWidth="1"/>
    <col min="18" max="18" width="5.7109375" customWidth="1"/>
    <col min="19" max="19" width="44.5703125" customWidth="1"/>
    <col min="20" max="20" width="18.7109375" customWidth="1"/>
    <col min="21" max="21" width="17.140625" customWidth="1"/>
    <col min="22" max="22" width="3.140625" customWidth="1"/>
    <col min="23" max="23" width="5.7109375" customWidth="1"/>
    <col min="24" max="24" width="5" customWidth="1"/>
    <col min="25" max="25" width="41.42578125" customWidth="1"/>
    <col min="26" max="26" width="18.42578125" customWidth="1"/>
    <col min="27" max="27" width="16.140625" customWidth="1"/>
    <col min="28" max="28" width="5.42578125" customWidth="1"/>
    <col min="29" max="29" width="4" customWidth="1"/>
    <col min="30" max="30" width="34.85546875" customWidth="1"/>
    <col min="31" max="31" width="19.28515625" customWidth="1"/>
    <col min="32" max="32" width="17.7109375" customWidth="1"/>
  </cols>
  <sheetData>
    <row r="1" spans="1:32" ht="21">
      <c r="A1" s="39" t="s">
        <v>102</v>
      </c>
      <c r="B1" s="2"/>
      <c r="C1" s="2"/>
      <c r="D1" s="2"/>
      <c r="E1" s="2"/>
      <c r="F1" s="2"/>
      <c r="G1" s="2"/>
      <c r="H1" s="2"/>
      <c r="I1" s="2"/>
      <c r="J1" s="2"/>
      <c r="K1" s="3"/>
      <c r="L1" s="1"/>
      <c r="M1" s="2"/>
      <c r="N1" s="2"/>
      <c r="O1" s="2"/>
      <c r="P1" s="2"/>
      <c r="Q1" s="2"/>
      <c r="R1" s="2"/>
      <c r="S1" s="2"/>
      <c r="T1" s="2"/>
      <c r="U1" s="2"/>
      <c r="V1" s="3"/>
      <c r="W1" s="1"/>
      <c r="X1" s="2"/>
      <c r="Y1" s="2"/>
      <c r="Z1" s="2"/>
      <c r="AA1" s="2"/>
      <c r="AB1" s="2"/>
      <c r="AC1" s="2"/>
      <c r="AD1" s="2"/>
      <c r="AE1" s="2"/>
      <c r="AF1" s="2"/>
    </row>
    <row r="2" spans="1:32" ht="16.5" thickBot="1">
      <c r="A2" s="40" t="s">
        <v>103</v>
      </c>
      <c r="B2" s="5"/>
      <c r="C2" s="5"/>
      <c r="D2" s="5"/>
      <c r="E2" s="5"/>
      <c r="F2" s="5"/>
      <c r="G2" s="5"/>
      <c r="H2" s="5"/>
      <c r="I2" s="5"/>
      <c r="J2" s="5"/>
      <c r="K2" s="6"/>
      <c r="L2" s="40" t="s">
        <v>104</v>
      </c>
      <c r="M2" s="5"/>
      <c r="N2" s="5"/>
      <c r="O2" s="5"/>
      <c r="P2" s="5"/>
      <c r="Q2" s="5"/>
      <c r="R2" s="5"/>
      <c r="S2" s="5"/>
      <c r="T2" s="5"/>
      <c r="U2" s="5"/>
      <c r="V2" s="6"/>
      <c r="W2" s="40" t="s">
        <v>105</v>
      </c>
      <c r="X2" s="5"/>
      <c r="Y2" s="5"/>
      <c r="Z2" s="5"/>
      <c r="AA2" s="5"/>
      <c r="AB2" s="5"/>
      <c r="AC2" s="5"/>
      <c r="AD2" s="5"/>
      <c r="AE2" s="5"/>
      <c r="AF2" s="5"/>
    </row>
    <row r="3" spans="1:32" ht="16.5" thickTop="1">
      <c r="A3" s="9" t="s">
        <v>106</v>
      </c>
      <c r="B3" s="41">
        <v>1</v>
      </c>
      <c r="C3" s="12" t="s">
        <v>107</v>
      </c>
      <c r="D3" s="42"/>
      <c r="E3" s="11">
        <v>600000</v>
      </c>
      <c r="F3" s="9" t="s">
        <v>106</v>
      </c>
      <c r="G3" s="41">
        <v>1</v>
      </c>
      <c r="H3" s="43" t="s">
        <v>108</v>
      </c>
      <c r="I3" s="42"/>
      <c r="J3" s="11">
        <v>400000</v>
      </c>
      <c r="K3" s="6"/>
      <c r="L3" s="9"/>
      <c r="M3" s="41"/>
      <c r="N3" s="12"/>
      <c r="O3" s="42"/>
      <c r="P3" s="11"/>
      <c r="Q3" s="44" t="s">
        <v>106</v>
      </c>
      <c r="R3" s="41">
        <v>2</v>
      </c>
      <c r="S3" s="12" t="s">
        <v>109</v>
      </c>
      <c r="T3" s="42"/>
      <c r="U3" s="11">
        <v>150</v>
      </c>
      <c r="V3" s="6"/>
      <c r="W3" s="9" t="s">
        <v>106</v>
      </c>
      <c r="X3" s="41">
        <v>24</v>
      </c>
      <c r="Y3" s="12" t="s">
        <v>110</v>
      </c>
      <c r="Z3" s="42"/>
      <c r="AA3" s="11">
        <v>550</v>
      </c>
      <c r="AB3" s="9" t="s">
        <v>106</v>
      </c>
      <c r="AC3" s="45">
        <v>18</v>
      </c>
      <c r="AD3" s="12" t="s">
        <v>111</v>
      </c>
      <c r="AE3" s="42"/>
      <c r="AF3" s="11">
        <v>14732.14</v>
      </c>
    </row>
    <row r="4" spans="1:32" ht="15.75">
      <c r="A4" s="14"/>
      <c r="B4" s="46"/>
      <c r="C4" s="20"/>
      <c r="D4" s="47"/>
      <c r="E4" s="16"/>
      <c r="F4" s="14"/>
      <c r="G4" s="46"/>
      <c r="H4" s="20"/>
      <c r="I4" s="47"/>
      <c r="J4" s="16"/>
      <c r="K4" s="6"/>
      <c r="L4" s="14"/>
      <c r="M4" s="46"/>
      <c r="N4" s="20"/>
      <c r="O4" s="47"/>
      <c r="P4" s="16"/>
      <c r="Q4" s="48" t="s">
        <v>106</v>
      </c>
      <c r="R4" s="46">
        <v>12</v>
      </c>
      <c r="S4" s="20" t="s">
        <v>112</v>
      </c>
      <c r="T4" s="47"/>
      <c r="U4" s="16">
        <v>162.5</v>
      </c>
      <c r="V4" s="6"/>
      <c r="W4" s="14"/>
      <c r="X4" s="46"/>
      <c r="Y4" s="20"/>
      <c r="Z4" s="47"/>
      <c r="AA4" s="16"/>
      <c r="AB4" s="14"/>
      <c r="AC4" s="49"/>
      <c r="AD4" s="20"/>
      <c r="AE4" s="47"/>
      <c r="AF4" s="16"/>
    </row>
    <row r="5" spans="1:32" ht="16.5" thickBot="1">
      <c r="A5" s="14"/>
      <c r="B5" s="46"/>
      <c r="C5" s="20"/>
      <c r="D5" s="47"/>
      <c r="E5" s="16"/>
      <c r="F5" s="14"/>
      <c r="G5" s="46"/>
      <c r="H5" s="20"/>
      <c r="I5" s="47"/>
      <c r="J5" s="16"/>
      <c r="K5" s="6"/>
      <c r="L5" s="14"/>
      <c r="M5" s="46"/>
      <c r="N5" s="20"/>
      <c r="O5" s="47"/>
      <c r="P5" s="16"/>
      <c r="Q5" s="48" t="s">
        <v>106</v>
      </c>
      <c r="R5" s="46">
        <v>22</v>
      </c>
      <c r="S5" s="20" t="s">
        <v>113</v>
      </c>
      <c r="T5" s="47"/>
      <c r="U5" s="19">
        <v>178.13</v>
      </c>
      <c r="V5" s="6"/>
      <c r="W5" s="14"/>
      <c r="X5" s="46"/>
      <c r="Y5" s="20"/>
      <c r="Z5" s="47"/>
      <c r="AA5" s="16"/>
      <c r="AB5" s="14"/>
      <c r="AC5" s="49"/>
      <c r="AD5" s="20"/>
      <c r="AE5" s="47"/>
      <c r="AF5" s="16"/>
    </row>
    <row r="6" spans="1:32" ht="16.5" thickBot="1">
      <c r="A6" s="66"/>
      <c r="B6" s="74">
        <v>2</v>
      </c>
      <c r="C6" s="67"/>
      <c r="D6" s="67"/>
      <c r="E6" s="70" t="s">
        <v>190</v>
      </c>
      <c r="F6" s="69"/>
      <c r="G6" s="69"/>
      <c r="H6" s="67"/>
      <c r="I6" s="67"/>
      <c r="J6" s="71">
        <v>2</v>
      </c>
      <c r="K6" s="6"/>
      <c r="L6" s="14"/>
      <c r="M6" s="46"/>
      <c r="N6" s="20"/>
      <c r="O6" s="47"/>
      <c r="P6" s="16"/>
      <c r="Q6" s="48"/>
      <c r="R6" s="46"/>
      <c r="S6" s="20"/>
      <c r="T6" s="47"/>
      <c r="U6" s="25">
        <f>SUM(U3:U5)</f>
        <v>490.63</v>
      </c>
      <c r="V6" s="6"/>
      <c r="W6" s="50" t="s">
        <v>180</v>
      </c>
      <c r="X6" s="51"/>
      <c r="Y6" s="51"/>
      <c r="Z6" s="51"/>
      <c r="AA6" s="51"/>
      <c r="AB6" s="51"/>
      <c r="AC6" s="51"/>
      <c r="AD6" s="51"/>
      <c r="AE6" s="51"/>
      <c r="AF6" s="52"/>
    </row>
    <row r="7" spans="1:32" ht="15.75">
      <c r="A7" s="53"/>
      <c r="B7" s="54"/>
      <c r="C7" s="55"/>
      <c r="D7" s="56"/>
      <c r="E7" s="24"/>
      <c r="F7" s="53" t="s">
        <v>106</v>
      </c>
      <c r="G7" s="54">
        <v>1</v>
      </c>
      <c r="H7" s="55" t="s">
        <v>114</v>
      </c>
      <c r="I7" s="56"/>
      <c r="J7" s="24">
        <v>600000</v>
      </c>
      <c r="K7" s="6"/>
      <c r="L7" s="14"/>
      <c r="M7" s="46"/>
      <c r="N7" s="20"/>
      <c r="O7" s="47"/>
      <c r="P7" s="16"/>
      <c r="Q7" s="48"/>
      <c r="R7" s="46"/>
      <c r="S7" s="20"/>
      <c r="T7" s="47"/>
      <c r="U7" s="16"/>
      <c r="V7" s="6"/>
      <c r="W7" s="53" t="s">
        <v>106</v>
      </c>
      <c r="X7" s="54">
        <v>22</v>
      </c>
      <c r="Y7" s="55" t="s">
        <v>115</v>
      </c>
      <c r="Z7" s="56"/>
      <c r="AA7" s="24">
        <v>3562.5</v>
      </c>
      <c r="AB7" s="53"/>
      <c r="AC7" s="57"/>
      <c r="AD7" s="55"/>
      <c r="AE7" s="56"/>
      <c r="AF7" s="24"/>
    </row>
    <row r="8" spans="1:32" ht="16.5" thickBot="1">
      <c r="A8" s="14"/>
      <c r="B8" s="46"/>
      <c r="C8" s="20"/>
      <c r="D8" s="47"/>
      <c r="E8" s="16"/>
      <c r="F8" s="14"/>
      <c r="G8" s="46"/>
      <c r="H8" s="20"/>
      <c r="I8" s="47"/>
      <c r="J8" s="16"/>
      <c r="K8" s="6"/>
      <c r="L8" s="50" t="s">
        <v>116</v>
      </c>
      <c r="M8" s="51"/>
      <c r="N8" s="51"/>
      <c r="O8" s="51"/>
      <c r="P8" s="51"/>
      <c r="Q8" s="51"/>
      <c r="R8" s="51"/>
      <c r="S8" s="51"/>
      <c r="T8" s="51"/>
      <c r="U8" s="52"/>
      <c r="V8" s="6"/>
      <c r="W8" s="14"/>
      <c r="X8" s="46"/>
      <c r="Y8" s="20"/>
      <c r="Z8" s="47"/>
      <c r="AA8" s="16"/>
      <c r="AB8" s="14"/>
      <c r="AC8" s="49"/>
      <c r="AD8" s="20"/>
      <c r="AE8" s="47"/>
      <c r="AF8" s="16"/>
    </row>
    <row r="9" spans="1:32" ht="15.75">
      <c r="A9" s="14"/>
      <c r="B9" s="46"/>
      <c r="C9" s="20"/>
      <c r="D9" s="47"/>
      <c r="E9" s="16"/>
      <c r="F9" s="14"/>
      <c r="G9" s="46"/>
      <c r="H9" s="20"/>
      <c r="I9" s="47"/>
      <c r="J9" s="16"/>
      <c r="K9" s="6"/>
      <c r="L9" s="53" t="s">
        <v>106</v>
      </c>
      <c r="M9" s="54">
        <v>4</v>
      </c>
      <c r="N9" s="55" t="s">
        <v>117</v>
      </c>
      <c r="O9" s="56"/>
      <c r="P9" s="24">
        <v>78571.429999999993</v>
      </c>
      <c r="Q9" s="58"/>
      <c r="R9" s="54"/>
      <c r="S9" s="55"/>
      <c r="T9" s="56"/>
      <c r="U9" s="24"/>
      <c r="V9" s="6"/>
      <c r="W9" s="14"/>
      <c r="X9" s="46"/>
      <c r="Y9" s="20"/>
      <c r="Z9" s="47"/>
      <c r="AA9" s="16"/>
      <c r="AB9" s="14"/>
      <c r="AC9" s="49"/>
      <c r="AD9" s="20"/>
      <c r="AE9" s="47"/>
      <c r="AF9" s="16"/>
    </row>
    <row r="10" spans="1:32" ht="16.5" thickBot="1">
      <c r="A10" s="72" t="s">
        <v>189</v>
      </c>
      <c r="B10" s="74">
        <v>3</v>
      </c>
      <c r="C10" s="73" t="s">
        <v>192</v>
      </c>
      <c r="D10" s="67"/>
      <c r="E10" s="70" t="s">
        <v>191</v>
      </c>
      <c r="F10" s="70"/>
      <c r="G10" s="70"/>
      <c r="H10" s="67"/>
      <c r="I10" s="67"/>
      <c r="J10" s="68">
        <v>3</v>
      </c>
      <c r="K10" s="6"/>
      <c r="L10" s="14" t="s">
        <v>106</v>
      </c>
      <c r="M10" s="46">
        <v>18</v>
      </c>
      <c r="N10" s="20" t="s">
        <v>118</v>
      </c>
      <c r="O10" s="47"/>
      <c r="P10" s="19">
        <v>14732.14</v>
      </c>
      <c r="Q10" s="48"/>
      <c r="R10" s="46"/>
      <c r="S10" s="20"/>
      <c r="T10" s="47"/>
      <c r="U10" s="16"/>
      <c r="V10" s="6"/>
      <c r="W10" s="50" t="s">
        <v>181</v>
      </c>
      <c r="X10" s="51"/>
      <c r="Y10" s="51"/>
      <c r="Z10" s="51"/>
      <c r="AA10" s="51"/>
      <c r="AB10" s="51"/>
      <c r="AC10" s="51"/>
      <c r="AD10" s="51"/>
      <c r="AE10" s="51"/>
      <c r="AF10" s="52"/>
    </row>
    <row r="11" spans="1:32" ht="15.75">
      <c r="A11" s="53" t="s">
        <v>106</v>
      </c>
      <c r="B11" s="54">
        <v>1</v>
      </c>
      <c r="C11" s="55" t="s">
        <v>119</v>
      </c>
      <c r="D11" s="56"/>
      <c r="E11" s="24">
        <v>400000</v>
      </c>
      <c r="F11" s="53" t="s">
        <v>106</v>
      </c>
      <c r="G11" s="54">
        <v>1</v>
      </c>
      <c r="H11" s="55" t="s">
        <v>120</v>
      </c>
      <c r="I11" s="56"/>
      <c r="J11" s="24">
        <v>350000</v>
      </c>
      <c r="K11" s="6"/>
      <c r="L11" s="14"/>
      <c r="M11" s="46"/>
      <c r="N11" s="20"/>
      <c r="O11" s="47"/>
      <c r="P11" s="25">
        <f>SUM(P9:P10)</f>
        <v>93303.569999999992</v>
      </c>
      <c r="Q11" s="48"/>
      <c r="R11" s="46"/>
      <c r="S11" s="20"/>
      <c r="T11" s="47"/>
      <c r="U11" s="16"/>
      <c r="V11" s="6"/>
      <c r="W11" s="53"/>
      <c r="X11" s="54"/>
      <c r="Y11" s="55"/>
      <c r="Z11" s="56"/>
      <c r="AA11" s="24"/>
      <c r="AB11" s="53" t="s">
        <v>106</v>
      </c>
      <c r="AC11" s="57">
        <v>24</v>
      </c>
      <c r="AD11" s="55" t="s">
        <v>121</v>
      </c>
      <c r="AE11" s="56"/>
      <c r="AF11" s="24">
        <v>491.07</v>
      </c>
    </row>
    <row r="12" spans="1:32" ht="16.5" thickBot="1">
      <c r="A12" s="14"/>
      <c r="B12" s="46"/>
      <c r="C12" s="20"/>
      <c r="D12" s="47"/>
      <c r="E12" s="16"/>
      <c r="F12" s="14" t="s">
        <v>106</v>
      </c>
      <c r="G12" s="46">
        <v>26</v>
      </c>
      <c r="H12" s="20" t="s">
        <v>122</v>
      </c>
      <c r="I12" s="47"/>
      <c r="J12" s="19">
        <v>25000</v>
      </c>
      <c r="K12" s="6"/>
      <c r="L12" s="14"/>
      <c r="M12" s="46"/>
      <c r="N12" s="20"/>
      <c r="O12" s="47"/>
      <c r="P12" s="16"/>
      <c r="Q12" s="48"/>
      <c r="R12" s="46"/>
      <c r="S12" s="20"/>
      <c r="T12" s="47"/>
      <c r="U12" s="16"/>
      <c r="V12" s="6"/>
      <c r="W12" s="14"/>
      <c r="X12" s="46"/>
      <c r="Y12" s="20"/>
      <c r="Z12" s="47"/>
      <c r="AA12" s="16"/>
      <c r="AB12" s="14"/>
      <c r="AC12" s="49"/>
      <c r="AD12" s="20"/>
      <c r="AE12" s="47"/>
      <c r="AF12" s="16"/>
    </row>
    <row r="13" spans="1:32" ht="16.5" thickBot="1">
      <c r="A13" s="14"/>
      <c r="B13" s="46"/>
      <c r="C13" s="20"/>
      <c r="D13" s="47"/>
      <c r="E13" s="16"/>
      <c r="F13" s="14"/>
      <c r="G13" s="46"/>
      <c r="H13" s="20"/>
      <c r="I13" s="47"/>
      <c r="J13" s="25">
        <f>SUM(J11:J12)</f>
        <v>375000</v>
      </c>
      <c r="K13" s="6"/>
      <c r="L13" s="50" t="s">
        <v>123</v>
      </c>
      <c r="M13" s="51"/>
      <c r="N13" s="51"/>
      <c r="O13" s="51"/>
      <c r="P13" s="51"/>
      <c r="Q13" s="51"/>
      <c r="R13" s="51"/>
      <c r="S13" s="51"/>
      <c r="T13" s="51"/>
      <c r="U13" s="52"/>
      <c r="V13" s="6"/>
      <c r="W13" s="14"/>
      <c r="X13" s="46"/>
      <c r="Y13" s="20"/>
      <c r="Z13" s="47"/>
      <c r="AA13" s="16"/>
      <c r="AB13" s="14"/>
      <c r="AC13" s="49"/>
      <c r="AD13" s="20"/>
      <c r="AE13" s="47"/>
      <c r="AF13" s="16"/>
    </row>
    <row r="14" spans="1:32" ht="16.5" thickBot="1">
      <c r="A14" s="14"/>
      <c r="B14" s="46"/>
      <c r="C14" s="20"/>
      <c r="D14" s="47"/>
      <c r="E14" s="16"/>
      <c r="F14" s="14"/>
      <c r="G14" s="46"/>
      <c r="H14" s="20"/>
      <c r="I14" s="47"/>
      <c r="J14" s="16"/>
      <c r="K14" s="6"/>
      <c r="L14" s="53"/>
      <c r="M14" s="54"/>
      <c r="N14" s="55"/>
      <c r="O14" s="56"/>
      <c r="P14" s="24"/>
      <c r="Q14" s="58" t="s">
        <v>106</v>
      </c>
      <c r="R14" s="54">
        <v>4</v>
      </c>
      <c r="S14" s="55" t="s">
        <v>124</v>
      </c>
      <c r="T14" s="56"/>
      <c r="U14" s="24">
        <v>6285.71</v>
      </c>
      <c r="V14" s="6"/>
      <c r="W14" s="50" t="s">
        <v>182</v>
      </c>
      <c r="X14" s="51"/>
      <c r="Y14" s="51"/>
      <c r="Z14" s="51"/>
      <c r="AA14" s="51"/>
      <c r="AB14" s="51"/>
      <c r="AC14" s="51"/>
      <c r="AD14" s="51"/>
      <c r="AE14" s="51"/>
      <c r="AF14" s="52"/>
    </row>
    <row r="15" spans="1:32" ht="16.5" thickBot="1">
      <c r="A15" s="75" t="s">
        <v>193</v>
      </c>
      <c r="B15" s="51"/>
      <c r="C15" s="51"/>
      <c r="D15" s="51"/>
      <c r="E15" s="51"/>
      <c r="F15" s="51"/>
      <c r="G15" s="51"/>
      <c r="H15" s="51"/>
      <c r="I15" s="51"/>
      <c r="J15" s="52"/>
      <c r="K15" s="6"/>
      <c r="L15" s="14"/>
      <c r="M15" s="46"/>
      <c r="N15" s="20"/>
      <c r="O15" s="47"/>
      <c r="P15" s="16"/>
      <c r="Q15" s="48"/>
      <c r="R15" s="46"/>
      <c r="S15" s="20"/>
      <c r="T15" s="47"/>
      <c r="U15" s="16"/>
      <c r="V15" s="6"/>
      <c r="W15" s="53" t="s">
        <v>106</v>
      </c>
      <c r="X15" s="54">
        <v>30</v>
      </c>
      <c r="Y15" s="55" t="s">
        <v>125</v>
      </c>
      <c r="Z15" s="56"/>
      <c r="AA15" s="24">
        <v>8000</v>
      </c>
      <c r="AB15" s="53"/>
      <c r="AC15" s="57"/>
      <c r="AD15" s="55"/>
      <c r="AE15" s="56"/>
      <c r="AF15" s="24"/>
    </row>
    <row r="16" spans="1:32" ht="15.75">
      <c r="A16" s="53" t="s">
        <v>106</v>
      </c>
      <c r="B16" s="54">
        <v>1</v>
      </c>
      <c r="C16" s="55" t="s">
        <v>126</v>
      </c>
      <c r="D16" s="56"/>
      <c r="E16" s="24">
        <v>200000</v>
      </c>
      <c r="F16" s="53" t="s">
        <v>106</v>
      </c>
      <c r="G16" s="54">
        <v>1</v>
      </c>
      <c r="H16" s="55" t="s">
        <v>127</v>
      </c>
      <c r="I16" s="56"/>
      <c r="J16" s="24">
        <v>198000</v>
      </c>
      <c r="K16" s="6"/>
      <c r="L16" s="14"/>
      <c r="M16" s="46"/>
      <c r="N16" s="20"/>
      <c r="O16" s="47"/>
      <c r="P16" s="16"/>
      <c r="Q16" s="48"/>
      <c r="R16" s="46"/>
      <c r="S16" s="20"/>
      <c r="T16" s="47"/>
      <c r="U16" s="16"/>
      <c r="V16" s="6"/>
      <c r="W16" s="14"/>
      <c r="X16" s="46"/>
      <c r="Y16" s="20"/>
      <c r="Z16" s="47"/>
      <c r="AA16" s="16"/>
      <c r="AB16" s="14"/>
      <c r="AC16" s="49"/>
      <c r="AD16" s="20"/>
      <c r="AE16" s="47"/>
      <c r="AF16" s="16"/>
    </row>
    <row r="17" spans="1:32" ht="16.5" thickBot="1">
      <c r="A17" s="14" t="s">
        <v>106</v>
      </c>
      <c r="B17" s="46">
        <v>6</v>
      </c>
      <c r="C17" s="20" t="s">
        <v>128</v>
      </c>
      <c r="D17" s="47"/>
      <c r="E17" s="16">
        <v>13300</v>
      </c>
      <c r="F17" s="14" t="s">
        <v>106</v>
      </c>
      <c r="G17" s="46">
        <v>16</v>
      </c>
      <c r="H17" s="20" t="s">
        <v>129</v>
      </c>
      <c r="I17" s="47"/>
      <c r="J17" s="16">
        <v>648</v>
      </c>
      <c r="K17" s="6"/>
      <c r="L17" s="50" t="s">
        <v>130</v>
      </c>
      <c r="M17" s="51"/>
      <c r="N17" s="51"/>
      <c r="O17" s="51"/>
      <c r="P17" s="51"/>
      <c r="Q17" s="51"/>
      <c r="R17" s="51"/>
      <c r="S17" s="51"/>
      <c r="T17" s="51"/>
      <c r="U17" s="52"/>
      <c r="V17" s="6"/>
      <c r="W17" s="14"/>
      <c r="X17" s="46"/>
      <c r="Y17" s="20"/>
      <c r="Z17" s="47"/>
      <c r="AA17" s="16"/>
      <c r="AB17" s="14"/>
      <c r="AC17" s="49"/>
      <c r="AD17" s="20"/>
      <c r="AE17" s="47"/>
      <c r="AF17" s="16"/>
    </row>
    <row r="18" spans="1:32" ht="16.5" thickBot="1">
      <c r="A18" s="14" t="s">
        <v>106</v>
      </c>
      <c r="B18" s="46">
        <v>10</v>
      </c>
      <c r="C18" s="20" t="s">
        <v>131</v>
      </c>
      <c r="D18" s="47"/>
      <c r="E18" s="16">
        <v>32395.4</v>
      </c>
      <c r="F18" s="14" t="s">
        <v>106</v>
      </c>
      <c r="G18" s="46">
        <v>20</v>
      </c>
      <c r="H18" s="20" t="s">
        <v>132</v>
      </c>
      <c r="I18" s="47"/>
      <c r="J18" s="16">
        <v>15000</v>
      </c>
      <c r="K18" s="6"/>
      <c r="L18" s="53" t="s">
        <v>106</v>
      </c>
      <c r="M18" s="54">
        <v>6</v>
      </c>
      <c r="N18" s="55" t="s">
        <v>133</v>
      </c>
      <c r="O18" s="56"/>
      <c r="P18" s="24">
        <v>625</v>
      </c>
      <c r="Q18" s="58"/>
      <c r="R18" s="54"/>
      <c r="S18" s="55"/>
      <c r="T18" s="56"/>
      <c r="U18" s="24"/>
      <c r="V18" s="6"/>
      <c r="W18" s="50" t="s">
        <v>183</v>
      </c>
      <c r="X18" s="51"/>
      <c r="Y18" s="51"/>
      <c r="Z18" s="51"/>
      <c r="AA18" s="51"/>
      <c r="AB18" s="51"/>
      <c r="AC18" s="51"/>
      <c r="AD18" s="51"/>
      <c r="AE18" s="51"/>
      <c r="AF18" s="52"/>
    </row>
    <row r="19" spans="1:32" ht="16.5" thickBot="1">
      <c r="A19" s="14" t="s">
        <v>106</v>
      </c>
      <c r="B19" s="46">
        <v>26</v>
      </c>
      <c r="C19" s="20" t="s">
        <v>134</v>
      </c>
      <c r="D19" s="47"/>
      <c r="E19" s="16">
        <v>25000</v>
      </c>
      <c r="F19" s="14" t="s">
        <v>106</v>
      </c>
      <c r="G19" s="46">
        <v>25</v>
      </c>
      <c r="H19" s="20" t="s">
        <v>135</v>
      </c>
      <c r="I19" s="47"/>
      <c r="J19" s="16">
        <v>490</v>
      </c>
      <c r="K19" s="6"/>
      <c r="L19" s="14" t="s">
        <v>106</v>
      </c>
      <c r="M19" s="46">
        <v>27</v>
      </c>
      <c r="N19" s="20" t="s">
        <v>136</v>
      </c>
      <c r="O19" s="47"/>
      <c r="P19" s="19">
        <v>1276.79</v>
      </c>
      <c r="Q19" s="48"/>
      <c r="R19" s="46"/>
      <c r="S19" s="20"/>
      <c r="T19" s="47"/>
      <c r="U19" s="16"/>
      <c r="V19" s="6"/>
      <c r="W19" s="53" t="s">
        <v>106</v>
      </c>
      <c r="X19" s="54">
        <v>30</v>
      </c>
      <c r="Y19" s="55" t="s">
        <v>125</v>
      </c>
      <c r="Z19" s="56"/>
      <c r="AA19" s="24">
        <v>10000</v>
      </c>
      <c r="AB19" s="53"/>
      <c r="AC19" s="57"/>
      <c r="AD19" s="55"/>
      <c r="AE19" s="56"/>
      <c r="AF19" s="24"/>
    </row>
    <row r="20" spans="1:32" ht="16.5" thickBot="1">
      <c r="A20" s="14" t="s">
        <v>106</v>
      </c>
      <c r="B20" s="46">
        <v>27</v>
      </c>
      <c r="C20" s="20" t="s">
        <v>137</v>
      </c>
      <c r="D20" s="47"/>
      <c r="E20" s="19">
        <v>27169.99</v>
      </c>
      <c r="F20" s="14"/>
      <c r="G20" s="46"/>
      <c r="H20" s="20"/>
      <c r="I20" s="47"/>
      <c r="J20" s="19"/>
      <c r="K20" s="6"/>
      <c r="L20" s="14"/>
      <c r="M20" s="46"/>
      <c r="N20" s="20"/>
      <c r="O20" s="47"/>
      <c r="P20" s="25">
        <f>SUM(P18:P19)</f>
        <v>1901.79</v>
      </c>
      <c r="Q20" s="48"/>
      <c r="R20" s="46"/>
      <c r="S20" s="20"/>
      <c r="T20" s="47"/>
      <c r="U20" s="16"/>
      <c r="V20" s="6"/>
      <c r="W20" s="14"/>
      <c r="X20" s="46"/>
      <c r="Y20" s="20"/>
      <c r="Z20" s="47"/>
      <c r="AA20" s="16"/>
      <c r="AB20" s="14"/>
      <c r="AC20" s="49"/>
      <c r="AD20" s="20"/>
      <c r="AE20" s="47"/>
      <c r="AF20" s="16"/>
    </row>
    <row r="21" spans="1:32" ht="15.75">
      <c r="A21" s="14"/>
      <c r="B21" s="46"/>
      <c r="C21" s="20"/>
      <c r="D21" s="47"/>
      <c r="E21" s="25">
        <f>SUM(E16:E20)</f>
        <v>297865.39</v>
      </c>
      <c r="F21" s="14"/>
      <c r="G21" s="46"/>
      <c r="H21" s="20"/>
      <c r="I21" s="47"/>
      <c r="J21" s="25">
        <f>SUM(J16:J20)</f>
        <v>214138</v>
      </c>
      <c r="K21" s="6"/>
      <c r="L21" s="14"/>
      <c r="M21" s="46"/>
      <c r="N21" s="20"/>
      <c r="O21" s="47"/>
      <c r="P21" s="16"/>
      <c r="Q21" s="48"/>
      <c r="R21" s="46"/>
      <c r="S21" s="20"/>
      <c r="T21" s="47"/>
      <c r="U21" s="16"/>
      <c r="V21" s="6"/>
      <c r="W21" s="14"/>
      <c r="X21" s="46"/>
      <c r="Y21" s="20"/>
      <c r="Z21" s="47"/>
      <c r="AA21" s="16"/>
      <c r="AB21" s="14"/>
      <c r="AC21" s="49"/>
      <c r="AD21" s="20"/>
      <c r="AE21" s="47"/>
      <c r="AF21" s="16"/>
    </row>
    <row r="22" spans="1:32" ht="16.5" thickBot="1">
      <c r="A22" s="14"/>
      <c r="B22" s="46"/>
      <c r="C22" s="20"/>
      <c r="D22" s="47"/>
      <c r="E22" s="16"/>
      <c r="F22" s="14"/>
      <c r="G22" s="46"/>
      <c r="H22" s="20"/>
      <c r="I22" s="47"/>
      <c r="J22" s="16"/>
      <c r="K22" s="6"/>
      <c r="L22" s="50" t="s">
        <v>138</v>
      </c>
      <c r="M22" s="51"/>
      <c r="N22" s="51"/>
      <c r="O22" s="51"/>
      <c r="P22" s="51"/>
      <c r="Q22" s="51"/>
      <c r="R22" s="51"/>
      <c r="S22" s="51"/>
      <c r="T22" s="51"/>
      <c r="U22" s="52"/>
      <c r="V22" s="6"/>
      <c r="W22" s="50" t="s">
        <v>184</v>
      </c>
      <c r="X22" s="51"/>
      <c r="Y22" s="51"/>
      <c r="Z22" s="51"/>
      <c r="AA22" s="51"/>
      <c r="AB22" s="51"/>
      <c r="AC22" s="51"/>
      <c r="AD22" s="51"/>
      <c r="AE22" s="51"/>
      <c r="AF22" s="52"/>
    </row>
    <row r="23" spans="1:32" ht="16.5" thickBot="1">
      <c r="A23" s="75" t="s">
        <v>194</v>
      </c>
      <c r="B23" s="51"/>
      <c r="C23" s="51"/>
      <c r="D23" s="51"/>
      <c r="E23" s="51"/>
      <c r="F23" s="51"/>
      <c r="G23" s="51"/>
      <c r="H23" s="51"/>
      <c r="I23" s="51"/>
      <c r="J23" s="52"/>
      <c r="K23" s="6"/>
      <c r="L23" s="53"/>
      <c r="M23" s="54"/>
      <c r="N23" s="55"/>
      <c r="O23" s="56"/>
      <c r="P23" s="24"/>
      <c r="Q23" s="58" t="s">
        <v>106</v>
      </c>
      <c r="R23" s="54">
        <v>6</v>
      </c>
      <c r="S23" s="55" t="s">
        <v>140</v>
      </c>
      <c r="T23" s="56"/>
      <c r="U23" s="24">
        <v>12500</v>
      </c>
      <c r="V23" s="6"/>
      <c r="W23" s="53" t="s">
        <v>106</v>
      </c>
      <c r="X23" s="54">
        <v>30</v>
      </c>
      <c r="Y23" s="55" t="s">
        <v>125</v>
      </c>
      <c r="Z23" s="56"/>
      <c r="AA23" s="24">
        <v>1900</v>
      </c>
      <c r="AB23" s="53"/>
      <c r="AC23" s="57"/>
      <c r="AD23" s="55"/>
      <c r="AE23" s="56"/>
      <c r="AF23" s="24"/>
    </row>
    <row r="24" spans="1:32" ht="15.75">
      <c r="A24" s="53" t="s">
        <v>106</v>
      </c>
      <c r="B24" s="54">
        <v>1</v>
      </c>
      <c r="C24" s="55" t="s">
        <v>126</v>
      </c>
      <c r="D24" s="56"/>
      <c r="E24" s="24">
        <v>90000</v>
      </c>
      <c r="F24" s="53"/>
      <c r="G24" s="54"/>
      <c r="H24" s="55"/>
      <c r="I24" s="56"/>
      <c r="J24" s="24"/>
      <c r="K24" s="6"/>
      <c r="L24" s="14"/>
      <c r="M24" s="46"/>
      <c r="N24" s="20"/>
      <c r="O24" s="47"/>
      <c r="P24" s="16"/>
      <c r="Q24" s="48" t="s">
        <v>106</v>
      </c>
      <c r="R24" s="46">
        <v>10</v>
      </c>
      <c r="S24" s="20" t="s">
        <v>141</v>
      </c>
      <c r="T24" s="47"/>
      <c r="U24" s="16">
        <v>54594.11</v>
      </c>
      <c r="V24" s="6"/>
      <c r="W24" s="14"/>
      <c r="X24" s="46"/>
      <c r="Y24" s="20"/>
      <c r="Z24" s="47"/>
      <c r="AA24" s="16"/>
      <c r="AB24" s="14"/>
      <c r="AC24" s="49"/>
      <c r="AD24" s="20"/>
      <c r="AE24" s="47"/>
      <c r="AF24" s="16"/>
    </row>
    <row r="25" spans="1:32" ht="16.5" thickBot="1">
      <c r="A25" s="14"/>
      <c r="B25" s="46"/>
      <c r="C25" s="20"/>
      <c r="D25" s="47"/>
      <c r="E25" s="16"/>
      <c r="F25" s="14"/>
      <c r="G25" s="46"/>
      <c r="H25" s="20"/>
      <c r="I25" s="47"/>
      <c r="J25" s="16"/>
      <c r="K25" s="6"/>
      <c r="L25" s="14"/>
      <c r="M25" s="46"/>
      <c r="N25" s="20"/>
      <c r="O25" s="47"/>
      <c r="P25" s="16"/>
      <c r="Q25" s="48" t="s">
        <v>106</v>
      </c>
      <c r="R25" s="46">
        <v>27</v>
      </c>
      <c r="S25" s="20" t="s">
        <v>142</v>
      </c>
      <c r="T25" s="47"/>
      <c r="U25" s="19">
        <v>25535.71</v>
      </c>
      <c r="V25" s="6"/>
      <c r="W25" s="14"/>
      <c r="X25" s="46"/>
      <c r="Y25" s="20"/>
      <c r="Z25" s="47"/>
      <c r="AA25" s="16"/>
      <c r="AB25" s="14"/>
      <c r="AC25" s="49"/>
      <c r="AD25" s="20"/>
      <c r="AE25" s="47"/>
      <c r="AF25" s="16"/>
    </row>
    <row r="26" spans="1:32" ht="16.5" thickBot="1">
      <c r="A26" s="14"/>
      <c r="B26" s="46"/>
      <c r="C26" s="20"/>
      <c r="D26" s="47"/>
      <c r="E26" s="16"/>
      <c r="F26" s="14"/>
      <c r="G26" s="46"/>
      <c r="H26" s="20"/>
      <c r="I26" s="47"/>
      <c r="J26" s="16"/>
      <c r="K26" s="6"/>
      <c r="L26" s="14"/>
      <c r="M26" s="46"/>
      <c r="N26" s="20"/>
      <c r="O26" s="47"/>
      <c r="P26" s="16"/>
      <c r="Q26" s="48"/>
      <c r="R26" s="46"/>
      <c r="S26" s="20"/>
      <c r="T26" s="47"/>
      <c r="U26" s="25">
        <f>SUM(U23:U25)</f>
        <v>92629.82</v>
      </c>
      <c r="V26" s="6"/>
      <c r="W26" s="50" t="s">
        <v>185</v>
      </c>
      <c r="X26" s="51"/>
      <c r="Y26" s="51"/>
      <c r="Z26" s="51"/>
      <c r="AA26" s="51"/>
      <c r="AB26" s="51"/>
      <c r="AC26" s="51"/>
      <c r="AD26" s="51"/>
      <c r="AE26" s="51"/>
      <c r="AF26" s="52"/>
    </row>
    <row r="27" spans="1:32" ht="16.5" thickBot="1">
      <c r="A27" s="75" t="s">
        <v>195</v>
      </c>
      <c r="B27" s="51"/>
      <c r="C27" s="51"/>
      <c r="D27" s="51"/>
      <c r="E27" s="51"/>
      <c r="F27" s="51"/>
      <c r="G27" s="51"/>
      <c r="H27" s="51"/>
      <c r="I27" s="51"/>
      <c r="J27" s="52"/>
      <c r="K27" s="6"/>
      <c r="L27" s="14"/>
      <c r="M27" s="46"/>
      <c r="N27" s="20"/>
      <c r="O27" s="47"/>
      <c r="P27" s="16"/>
      <c r="Q27" s="48"/>
      <c r="R27" s="46"/>
      <c r="S27" s="20"/>
      <c r="T27" s="47"/>
      <c r="U27" s="16"/>
      <c r="V27" s="6"/>
      <c r="W27" s="53" t="s">
        <v>106</v>
      </c>
      <c r="X27" s="54">
        <v>30</v>
      </c>
      <c r="Y27" s="55" t="s">
        <v>125</v>
      </c>
      <c r="Z27" s="56"/>
      <c r="AA27" s="24">
        <v>2100</v>
      </c>
      <c r="AB27" s="53"/>
      <c r="AC27" s="57"/>
      <c r="AD27" s="55"/>
      <c r="AE27" s="56"/>
      <c r="AF27" s="24"/>
    </row>
    <row r="28" spans="1:32" ht="16.5" thickBot="1">
      <c r="A28" s="53" t="s">
        <v>106</v>
      </c>
      <c r="B28" s="54">
        <v>1</v>
      </c>
      <c r="C28" s="55" t="s">
        <v>143</v>
      </c>
      <c r="D28" s="56"/>
      <c r="E28" s="24">
        <v>20000</v>
      </c>
      <c r="F28" s="53"/>
      <c r="G28" s="54"/>
      <c r="H28" s="55"/>
      <c r="I28" s="56"/>
      <c r="J28" s="24"/>
      <c r="K28" s="6"/>
      <c r="L28" s="50" t="s">
        <v>144</v>
      </c>
      <c r="M28" s="51"/>
      <c r="N28" s="51"/>
      <c r="O28" s="51"/>
      <c r="P28" s="51"/>
      <c r="Q28" s="51"/>
      <c r="R28" s="51"/>
      <c r="S28" s="51"/>
      <c r="T28" s="51"/>
      <c r="U28" s="52"/>
      <c r="V28" s="6"/>
      <c r="W28" s="14"/>
      <c r="X28" s="46"/>
      <c r="Y28" s="20"/>
      <c r="Z28" s="47"/>
      <c r="AA28" s="16"/>
      <c r="AB28" s="14"/>
      <c r="AC28" s="49"/>
      <c r="AD28" s="20"/>
      <c r="AE28" s="47"/>
      <c r="AF28" s="16"/>
    </row>
    <row r="29" spans="1:32" ht="15.75">
      <c r="A29" s="14"/>
      <c r="B29" s="46"/>
      <c r="C29" s="20"/>
      <c r="D29" s="47"/>
      <c r="E29" s="16"/>
      <c r="F29" s="14"/>
      <c r="G29" s="46"/>
      <c r="H29" s="20"/>
      <c r="I29" s="47"/>
      <c r="J29" s="16"/>
      <c r="K29" s="6"/>
      <c r="L29" s="53" t="s">
        <v>106</v>
      </c>
      <c r="M29" s="54">
        <v>14</v>
      </c>
      <c r="N29" s="55" t="s">
        <v>145</v>
      </c>
      <c r="O29" s="56"/>
      <c r="P29" s="24">
        <v>35.36</v>
      </c>
      <c r="Q29" s="58" t="s">
        <v>106</v>
      </c>
      <c r="R29" s="54">
        <v>6</v>
      </c>
      <c r="S29" s="55" t="s">
        <v>140</v>
      </c>
      <c r="T29" s="56"/>
      <c r="U29" s="24">
        <v>1425</v>
      </c>
      <c r="V29" s="6"/>
      <c r="W29" s="14"/>
      <c r="X29" s="46"/>
      <c r="Y29" s="20"/>
      <c r="Z29" s="47"/>
      <c r="AA29" s="16"/>
      <c r="AB29" s="14"/>
      <c r="AC29" s="49"/>
      <c r="AD29" s="20"/>
      <c r="AE29" s="47"/>
      <c r="AF29" s="16"/>
    </row>
    <row r="30" spans="1:32" ht="16.5" thickBot="1">
      <c r="A30" s="14"/>
      <c r="B30" s="46"/>
      <c r="C30" s="20"/>
      <c r="D30" s="47"/>
      <c r="E30" s="16"/>
      <c r="F30" s="14"/>
      <c r="G30" s="46"/>
      <c r="H30" s="20"/>
      <c r="I30" s="47"/>
      <c r="J30" s="16"/>
      <c r="K30" s="6"/>
      <c r="L30" s="14"/>
      <c r="M30" s="46"/>
      <c r="N30" s="20"/>
      <c r="O30" s="47"/>
      <c r="P30" s="16"/>
      <c r="Q30" s="48" t="s">
        <v>106</v>
      </c>
      <c r="R30" s="46">
        <v>10</v>
      </c>
      <c r="S30" s="20" t="s">
        <v>141</v>
      </c>
      <c r="T30" s="47"/>
      <c r="U30" s="16">
        <v>6551.29</v>
      </c>
      <c r="V30" s="6"/>
      <c r="W30" s="50" t="s">
        <v>186</v>
      </c>
      <c r="X30" s="51"/>
      <c r="Y30" s="51"/>
      <c r="Z30" s="51"/>
      <c r="AA30" s="51"/>
      <c r="AB30" s="51"/>
      <c r="AC30" s="51"/>
      <c r="AD30" s="51"/>
      <c r="AE30" s="51"/>
      <c r="AF30" s="52"/>
    </row>
    <row r="31" spans="1:32" ht="16.5" thickBot="1">
      <c r="A31" s="75" t="s">
        <v>196</v>
      </c>
      <c r="B31" s="51"/>
      <c r="C31" s="51"/>
      <c r="D31" s="51"/>
      <c r="E31" s="51"/>
      <c r="F31" s="51"/>
      <c r="G31" s="51"/>
      <c r="H31" s="51"/>
      <c r="I31" s="51"/>
      <c r="J31" s="52"/>
      <c r="K31" s="6"/>
      <c r="L31" s="14"/>
      <c r="M31" s="46"/>
      <c r="N31" s="20"/>
      <c r="O31" s="47"/>
      <c r="P31" s="16"/>
      <c r="Q31" s="48" t="s">
        <v>106</v>
      </c>
      <c r="R31" s="46">
        <v>27</v>
      </c>
      <c r="S31" s="20" t="s">
        <v>142</v>
      </c>
      <c r="T31" s="47"/>
      <c r="U31" s="19">
        <v>2911.07</v>
      </c>
      <c r="V31" s="6"/>
      <c r="W31" s="53" t="s">
        <v>106</v>
      </c>
      <c r="X31" s="54">
        <v>30</v>
      </c>
      <c r="Y31" s="55" t="s">
        <v>146</v>
      </c>
      <c r="Z31" s="56"/>
      <c r="AA31" s="24">
        <v>1013.6</v>
      </c>
      <c r="AB31" s="53"/>
      <c r="AC31" s="57"/>
      <c r="AD31" s="55"/>
      <c r="AE31" s="56"/>
      <c r="AF31" s="24"/>
    </row>
    <row r="32" spans="1:32" ht="15.75">
      <c r="A32" s="53" t="s">
        <v>106</v>
      </c>
      <c r="B32" s="54">
        <v>1</v>
      </c>
      <c r="C32" s="55" t="s">
        <v>126</v>
      </c>
      <c r="D32" s="56"/>
      <c r="E32" s="24">
        <v>40000</v>
      </c>
      <c r="F32" s="53"/>
      <c r="G32" s="54"/>
      <c r="H32" s="55"/>
      <c r="I32" s="56"/>
      <c r="J32" s="24"/>
      <c r="K32" s="6"/>
      <c r="L32" s="14"/>
      <c r="M32" s="46"/>
      <c r="N32" s="20"/>
      <c r="O32" s="47"/>
      <c r="P32" s="16"/>
      <c r="Q32" s="48"/>
      <c r="R32" s="46"/>
      <c r="S32" s="20"/>
      <c r="T32" s="47"/>
      <c r="U32" s="25">
        <f>SUM(U29:U31)</f>
        <v>10887.36</v>
      </c>
      <c r="V32" s="6"/>
      <c r="W32" s="14"/>
      <c r="X32" s="46"/>
      <c r="Y32" s="20"/>
      <c r="Z32" s="47"/>
      <c r="AA32" s="16"/>
      <c r="AB32" s="14"/>
      <c r="AC32" s="49"/>
      <c r="AD32" s="20"/>
      <c r="AE32" s="47"/>
      <c r="AF32" s="16"/>
    </row>
    <row r="33" spans="1:32" ht="15.75">
      <c r="A33" s="14"/>
      <c r="B33" s="46"/>
      <c r="C33" s="20"/>
      <c r="D33" s="47"/>
      <c r="E33" s="16"/>
      <c r="F33" s="14"/>
      <c r="G33" s="46"/>
      <c r="H33" s="20"/>
      <c r="I33" s="47"/>
      <c r="J33" s="16"/>
      <c r="K33" s="6"/>
      <c r="L33" s="14"/>
      <c r="M33" s="46"/>
      <c r="N33" s="20"/>
      <c r="O33" s="47"/>
      <c r="P33" s="16"/>
      <c r="Q33" s="48"/>
      <c r="R33" s="46"/>
      <c r="S33" s="20"/>
      <c r="T33" s="47"/>
      <c r="U33" s="16"/>
      <c r="V33" s="6"/>
      <c r="W33" s="14"/>
      <c r="X33" s="46"/>
      <c r="Y33" s="20"/>
      <c r="Z33" s="47"/>
      <c r="AA33" s="16"/>
      <c r="AB33" s="14"/>
      <c r="AC33" s="49"/>
      <c r="AD33" s="20"/>
      <c r="AE33" s="47"/>
      <c r="AF33" s="16"/>
    </row>
    <row r="34" spans="1:32" ht="16.5" thickBot="1">
      <c r="A34" s="14"/>
      <c r="B34" s="46"/>
      <c r="C34" s="20"/>
      <c r="D34" s="47"/>
      <c r="E34" s="16"/>
      <c r="F34" s="14"/>
      <c r="G34" s="46"/>
      <c r="H34" s="20"/>
      <c r="I34" s="47"/>
      <c r="J34" s="16"/>
      <c r="K34" s="6"/>
      <c r="L34" s="50" t="s">
        <v>147</v>
      </c>
      <c r="M34" s="51"/>
      <c r="N34" s="51"/>
      <c r="O34" s="51"/>
      <c r="P34" s="51"/>
      <c r="Q34" s="51"/>
      <c r="R34" s="51"/>
      <c r="S34" s="51"/>
      <c r="T34" s="51"/>
      <c r="U34" s="52"/>
      <c r="V34" s="6"/>
      <c r="W34" s="50" t="s">
        <v>187</v>
      </c>
      <c r="X34" s="51"/>
      <c r="Y34" s="51"/>
      <c r="Z34" s="51"/>
      <c r="AA34" s="51"/>
      <c r="AB34" s="51"/>
      <c r="AC34" s="51"/>
      <c r="AD34" s="51"/>
      <c r="AE34" s="51"/>
      <c r="AF34" s="52"/>
    </row>
    <row r="35" spans="1:32" ht="16.5" thickBot="1">
      <c r="A35" s="75" t="s">
        <v>197</v>
      </c>
      <c r="B35" s="51"/>
      <c r="C35" s="51"/>
      <c r="D35" s="51"/>
      <c r="E35" s="51"/>
      <c r="F35" s="51"/>
      <c r="G35" s="51"/>
      <c r="H35" s="51"/>
      <c r="I35" s="51"/>
      <c r="J35" s="52"/>
      <c r="K35" s="6"/>
      <c r="L35" s="53" t="s">
        <v>106</v>
      </c>
      <c r="M35" s="54">
        <v>8</v>
      </c>
      <c r="N35" s="55" t="s">
        <v>148</v>
      </c>
      <c r="O35" s="56"/>
      <c r="P35" s="24">
        <v>883.93</v>
      </c>
      <c r="Q35" s="58"/>
      <c r="R35" s="54"/>
      <c r="S35" s="55"/>
      <c r="T35" s="56"/>
      <c r="U35" s="24"/>
      <c r="V35" s="6"/>
      <c r="W35" s="53" t="s">
        <v>106</v>
      </c>
      <c r="X35" s="54">
        <v>30</v>
      </c>
      <c r="Y35" s="55" t="s">
        <v>146</v>
      </c>
      <c r="Z35" s="56"/>
      <c r="AA35" s="24">
        <v>1267</v>
      </c>
      <c r="AB35" s="53"/>
      <c r="AC35" s="57"/>
      <c r="AD35" s="55"/>
      <c r="AE35" s="56"/>
      <c r="AF35" s="24"/>
    </row>
    <row r="36" spans="1:32" ht="15.75">
      <c r="A36" s="53" t="s">
        <v>106</v>
      </c>
      <c r="B36" s="54">
        <v>1</v>
      </c>
      <c r="C36" s="55" t="s">
        <v>149</v>
      </c>
      <c r="D36" s="56"/>
      <c r="E36" s="24">
        <v>198000</v>
      </c>
      <c r="F36" s="53" t="s">
        <v>106</v>
      </c>
      <c r="G36" s="54">
        <v>2</v>
      </c>
      <c r="H36" s="55" t="s">
        <v>150</v>
      </c>
      <c r="I36" s="56"/>
      <c r="J36" s="24">
        <v>3210</v>
      </c>
      <c r="K36" s="6"/>
      <c r="L36" s="14"/>
      <c r="M36" s="46"/>
      <c r="N36" s="20"/>
      <c r="O36" s="47"/>
      <c r="P36" s="16"/>
      <c r="Q36" s="48"/>
      <c r="R36" s="46"/>
      <c r="S36" s="20"/>
      <c r="T36" s="47"/>
      <c r="U36" s="16"/>
      <c r="V36" s="6"/>
      <c r="W36" s="14"/>
      <c r="X36" s="46"/>
      <c r="Y36" s="20"/>
      <c r="Z36" s="47"/>
      <c r="AA36" s="16"/>
      <c r="AB36" s="14"/>
      <c r="AC36" s="49"/>
      <c r="AD36" s="20"/>
      <c r="AE36" s="47"/>
      <c r="AF36" s="16"/>
    </row>
    <row r="37" spans="1:32" ht="15.75">
      <c r="A37" s="14" t="s">
        <v>106</v>
      </c>
      <c r="B37" s="46">
        <v>20</v>
      </c>
      <c r="C37" s="20" t="s">
        <v>151</v>
      </c>
      <c r="D37" s="47"/>
      <c r="E37" s="16">
        <v>15000</v>
      </c>
      <c r="F37" s="14" t="s">
        <v>106</v>
      </c>
      <c r="G37" s="46">
        <v>4</v>
      </c>
      <c r="H37" s="20" t="s">
        <v>152</v>
      </c>
      <c r="I37" s="47"/>
      <c r="J37" s="16">
        <v>80960.009999999995</v>
      </c>
      <c r="K37" s="6"/>
      <c r="L37" s="14"/>
      <c r="M37" s="46"/>
      <c r="N37" s="20"/>
      <c r="O37" s="47"/>
      <c r="P37" s="16"/>
      <c r="Q37" s="48"/>
      <c r="R37" s="46"/>
      <c r="S37" s="20"/>
      <c r="T37" s="47"/>
      <c r="U37" s="16"/>
      <c r="V37" s="6"/>
      <c r="W37" s="14"/>
      <c r="X37" s="46"/>
      <c r="Y37" s="20"/>
      <c r="Z37" s="47"/>
      <c r="AA37" s="16"/>
      <c r="AB37" s="14"/>
      <c r="AC37" s="49"/>
      <c r="AD37" s="20"/>
      <c r="AE37" s="47"/>
      <c r="AF37" s="16"/>
    </row>
    <row r="38" spans="1:32" ht="16.5" thickBot="1">
      <c r="A38" s="14"/>
      <c r="B38" s="46"/>
      <c r="C38" s="20"/>
      <c r="D38" s="47"/>
      <c r="E38" s="16"/>
      <c r="F38" s="14" t="s">
        <v>106</v>
      </c>
      <c r="G38" s="46">
        <v>8</v>
      </c>
      <c r="H38" s="20" t="s">
        <v>153</v>
      </c>
      <c r="I38" s="47"/>
      <c r="J38" s="16">
        <v>990</v>
      </c>
      <c r="K38" s="6"/>
      <c r="L38" s="50" t="s">
        <v>154</v>
      </c>
      <c r="M38" s="51"/>
      <c r="N38" s="51"/>
      <c r="O38" s="51"/>
      <c r="P38" s="51"/>
      <c r="Q38" s="51"/>
      <c r="R38" s="51"/>
      <c r="S38" s="51"/>
      <c r="T38" s="51"/>
      <c r="U38" s="52"/>
      <c r="V38" s="6"/>
      <c r="W38" s="50" t="s">
        <v>188</v>
      </c>
      <c r="X38" s="51"/>
      <c r="Y38" s="51"/>
      <c r="Z38" s="51"/>
      <c r="AA38" s="51"/>
      <c r="AB38" s="51"/>
      <c r="AC38" s="51"/>
      <c r="AD38" s="51"/>
      <c r="AE38" s="51"/>
      <c r="AF38" s="52"/>
    </row>
    <row r="39" spans="1:32" ht="15.75">
      <c r="A39" s="14"/>
      <c r="B39" s="46"/>
      <c r="C39" s="20"/>
      <c r="D39" s="47"/>
      <c r="E39" s="16"/>
      <c r="F39" s="14" t="s">
        <v>106</v>
      </c>
      <c r="G39" s="46">
        <v>12</v>
      </c>
      <c r="H39" s="20" t="s">
        <v>155</v>
      </c>
      <c r="I39" s="47"/>
      <c r="J39" s="16">
        <v>3477.5</v>
      </c>
      <c r="K39" s="6"/>
      <c r="L39" s="53" t="s">
        <v>106</v>
      </c>
      <c r="M39" s="54">
        <v>10</v>
      </c>
      <c r="N39" s="55" t="s">
        <v>156</v>
      </c>
      <c r="O39" s="56"/>
      <c r="P39" s="24">
        <v>28750</v>
      </c>
      <c r="Q39" s="58" t="s">
        <v>106</v>
      </c>
      <c r="R39" s="54">
        <v>14</v>
      </c>
      <c r="S39" s="55" t="s">
        <v>157</v>
      </c>
      <c r="T39" s="56"/>
      <c r="U39" s="24">
        <v>330</v>
      </c>
      <c r="V39" s="6"/>
      <c r="W39" s="53"/>
      <c r="X39" s="54"/>
      <c r="Y39" s="55"/>
      <c r="Z39" s="56"/>
      <c r="AA39" s="24"/>
      <c r="AB39" s="53" t="s">
        <v>158</v>
      </c>
      <c r="AC39" s="57">
        <v>30</v>
      </c>
      <c r="AD39" s="55" t="s">
        <v>159</v>
      </c>
      <c r="AE39" s="56"/>
      <c r="AF39" s="24">
        <v>3150</v>
      </c>
    </row>
    <row r="40" spans="1:32" ht="15.75">
      <c r="A40" s="14"/>
      <c r="B40" s="46"/>
      <c r="C40" s="20"/>
      <c r="D40" s="47"/>
      <c r="E40" s="16"/>
      <c r="F40" s="14" t="s">
        <v>106</v>
      </c>
      <c r="G40" s="46">
        <v>18</v>
      </c>
      <c r="H40" s="20" t="s">
        <v>160</v>
      </c>
      <c r="I40" s="47"/>
      <c r="J40" s="16">
        <v>1767.86</v>
      </c>
      <c r="K40" s="6"/>
      <c r="L40" s="14"/>
      <c r="M40" s="46"/>
      <c r="N40" s="20"/>
      <c r="O40" s="47"/>
      <c r="P40" s="16"/>
      <c r="Q40" s="48"/>
      <c r="R40" s="46"/>
      <c r="S40" s="20"/>
      <c r="T40" s="47"/>
      <c r="U40" s="16"/>
      <c r="V40" s="6"/>
      <c r="W40" s="14"/>
      <c r="X40" s="46"/>
      <c r="Y40" s="20"/>
      <c r="Z40" s="47"/>
      <c r="AA40" s="16"/>
      <c r="AB40" s="14"/>
      <c r="AC40" s="49"/>
      <c r="AD40" s="20"/>
      <c r="AE40" s="47"/>
      <c r="AF40" s="16"/>
    </row>
    <row r="41" spans="1:32" ht="15.75">
      <c r="A41" s="14"/>
      <c r="B41" s="46"/>
      <c r="C41" s="20"/>
      <c r="D41" s="47"/>
      <c r="E41" s="16"/>
      <c r="F41" s="14" t="s">
        <v>106</v>
      </c>
      <c r="G41" s="46">
        <v>22</v>
      </c>
      <c r="H41" s="20" t="s">
        <v>161</v>
      </c>
      <c r="I41" s="47"/>
      <c r="J41" s="16">
        <v>3811.87</v>
      </c>
      <c r="K41" s="6"/>
      <c r="L41" s="14"/>
      <c r="M41" s="46"/>
      <c r="N41" s="20"/>
      <c r="O41" s="47"/>
      <c r="P41" s="16"/>
      <c r="Q41" s="48"/>
      <c r="R41" s="46"/>
      <c r="S41" s="20"/>
      <c r="T41" s="47"/>
      <c r="U41" s="16"/>
      <c r="V41" s="6"/>
      <c r="W41" s="14"/>
      <c r="X41" s="46"/>
      <c r="Y41" s="20"/>
      <c r="Z41" s="47"/>
      <c r="AA41" s="16"/>
      <c r="AB41" s="14"/>
      <c r="AC41" s="49"/>
      <c r="AD41" s="20"/>
      <c r="AE41" s="47"/>
      <c r="AF41" s="16"/>
    </row>
    <row r="42" spans="1:32" ht="16.5" thickBot="1">
      <c r="A42" s="14"/>
      <c r="B42" s="46"/>
      <c r="C42" s="20"/>
      <c r="D42" s="47"/>
      <c r="E42" s="19"/>
      <c r="F42" s="14" t="s">
        <v>106</v>
      </c>
      <c r="G42" s="46">
        <v>30</v>
      </c>
      <c r="H42" s="20" t="s">
        <v>162</v>
      </c>
      <c r="I42" s="47"/>
      <c r="J42" s="19">
        <v>21130.6</v>
      </c>
      <c r="K42" s="6"/>
      <c r="L42" s="50" t="s">
        <v>163</v>
      </c>
      <c r="M42" s="51"/>
      <c r="N42" s="51"/>
      <c r="O42" s="51"/>
      <c r="P42" s="51"/>
      <c r="Q42" s="51"/>
      <c r="R42" s="51"/>
      <c r="S42" s="51"/>
      <c r="T42" s="51"/>
      <c r="U42" s="52"/>
      <c r="V42" s="6"/>
      <c r="W42" s="14"/>
      <c r="X42" s="46"/>
      <c r="Y42" s="20"/>
      <c r="Z42" s="47"/>
      <c r="AA42" s="16"/>
      <c r="AB42" s="14"/>
      <c r="AC42" s="49"/>
      <c r="AD42" s="20"/>
      <c r="AE42" s="47"/>
      <c r="AF42" s="16"/>
    </row>
    <row r="43" spans="1:32" ht="15.75">
      <c r="A43" s="14"/>
      <c r="B43" s="46"/>
      <c r="C43" s="20"/>
      <c r="D43" s="47"/>
      <c r="E43" s="25">
        <f>SUM(E36:E42)</f>
        <v>213000</v>
      </c>
      <c r="F43" s="14"/>
      <c r="G43" s="46"/>
      <c r="H43" s="20"/>
      <c r="I43" s="47"/>
      <c r="J43" s="25">
        <f>SUM(J36:J42)</f>
        <v>115347.84</v>
      </c>
      <c r="K43" s="6"/>
      <c r="L43" s="53" t="s">
        <v>106</v>
      </c>
      <c r="M43" s="54">
        <v>12</v>
      </c>
      <c r="N43" s="55" t="s">
        <v>164</v>
      </c>
      <c r="O43" s="56"/>
      <c r="P43" s="24">
        <v>3250</v>
      </c>
      <c r="Q43" s="58"/>
      <c r="R43" s="54"/>
      <c r="S43" s="55"/>
      <c r="T43" s="56"/>
      <c r="U43" s="24"/>
      <c r="V43" s="6"/>
      <c r="W43" s="14"/>
      <c r="X43" s="46"/>
      <c r="Y43" s="20"/>
      <c r="Z43" s="47"/>
      <c r="AA43" s="16"/>
      <c r="AB43" s="14"/>
      <c r="AC43" s="49"/>
      <c r="AD43" s="20"/>
      <c r="AE43" s="47"/>
      <c r="AF43" s="16"/>
    </row>
    <row r="44" spans="1:32" ht="15.75">
      <c r="A44" s="14"/>
      <c r="B44" s="46"/>
      <c r="C44" s="20"/>
      <c r="D44" s="47"/>
      <c r="E44" s="16"/>
      <c r="F44" s="14"/>
      <c r="G44" s="46"/>
      <c r="H44" s="20"/>
      <c r="I44" s="47"/>
      <c r="J44" s="16"/>
      <c r="K44" s="6"/>
      <c r="L44" s="14"/>
      <c r="M44" s="46"/>
      <c r="N44" s="20"/>
      <c r="O44" s="47"/>
      <c r="P44" s="16"/>
      <c r="Q44" s="48"/>
      <c r="R44" s="46"/>
      <c r="S44" s="20"/>
      <c r="T44" s="47"/>
      <c r="U44" s="16"/>
      <c r="V44" s="6"/>
      <c r="W44" s="14"/>
      <c r="X44" s="46"/>
      <c r="Y44" s="20"/>
      <c r="Z44" s="47"/>
      <c r="AA44" s="16"/>
      <c r="AB44" s="14"/>
      <c r="AC44" s="49"/>
      <c r="AD44" s="20"/>
      <c r="AE44" s="47"/>
      <c r="AF44" s="16"/>
    </row>
    <row r="45" spans="1:32" ht="16.5" thickBot="1">
      <c r="A45" s="75" t="s">
        <v>198</v>
      </c>
      <c r="B45" s="51"/>
      <c r="C45" s="51"/>
      <c r="D45" s="51"/>
      <c r="E45" s="51"/>
      <c r="F45" s="51"/>
      <c r="G45" s="51"/>
      <c r="H45" s="51"/>
      <c r="I45" s="51"/>
      <c r="J45" s="52"/>
      <c r="K45" s="6"/>
      <c r="L45" s="14"/>
      <c r="M45" s="46"/>
      <c r="N45" s="20"/>
      <c r="O45" s="47"/>
      <c r="P45" s="16"/>
      <c r="Q45" s="48"/>
      <c r="R45" s="46"/>
      <c r="S45" s="20"/>
      <c r="T45" s="47"/>
      <c r="U45" s="16"/>
      <c r="V45" s="6"/>
      <c r="W45" s="14"/>
      <c r="X45" s="46"/>
      <c r="Y45" s="20"/>
      <c r="Z45" s="47"/>
      <c r="AA45" s="16"/>
      <c r="AB45" s="14"/>
      <c r="AC45" s="49"/>
      <c r="AD45" s="20"/>
      <c r="AE45" s="47"/>
      <c r="AF45" s="16"/>
    </row>
    <row r="46" spans="1:32" ht="16.5" thickBot="1">
      <c r="A46" s="53" t="s">
        <v>106</v>
      </c>
      <c r="B46" s="54">
        <v>2</v>
      </c>
      <c r="C46" s="55" t="s">
        <v>165</v>
      </c>
      <c r="D46" s="56"/>
      <c r="E46" s="24">
        <v>3000</v>
      </c>
      <c r="F46" s="53"/>
      <c r="G46" s="54"/>
      <c r="H46" s="55"/>
      <c r="I46" s="56"/>
      <c r="J46" s="24"/>
      <c r="K46" s="6"/>
      <c r="L46" s="50" t="s">
        <v>166</v>
      </c>
      <c r="M46" s="51"/>
      <c r="N46" s="51"/>
      <c r="O46" s="51"/>
      <c r="P46" s="51"/>
      <c r="Q46" s="51"/>
      <c r="R46" s="51"/>
      <c r="S46" s="51"/>
      <c r="T46" s="51"/>
      <c r="U46" s="52"/>
      <c r="V46" s="6"/>
      <c r="W46" s="14"/>
      <c r="X46" s="46"/>
      <c r="Y46" s="20"/>
      <c r="Z46" s="47"/>
      <c r="AA46" s="16"/>
      <c r="AB46" s="14"/>
      <c r="AC46" s="49"/>
      <c r="AD46" s="20"/>
      <c r="AE46" s="47"/>
      <c r="AF46" s="16"/>
    </row>
    <row r="47" spans="1:32" ht="15.75">
      <c r="A47" s="14"/>
      <c r="B47" s="46"/>
      <c r="C47" s="20"/>
      <c r="D47" s="47"/>
      <c r="E47" s="16"/>
      <c r="F47" s="14"/>
      <c r="G47" s="46"/>
      <c r="H47" s="20"/>
      <c r="I47" s="47"/>
      <c r="J47" s="16"/>
      <c r="K47" s="6"/>
      <c r="L47" s="53" t="s">
        <v>106</v>
      </c>
      <c r="M47" s="54">
        <v>14</v>
      </c>
      <c r="N47" s="55" t="s">
        <v>145</v>
      </c>
      <c r="O47" s="56"/>
      <c r="P47" s="24">
        <v>294.64</v>
      </c>
      <c r="Q47" s="58"/>
      <c r="R47" s="54"/>
      <c r="S47" s="55"/>
      <c r="T47" s="56"/>
      <c r="U47" s="24"/>
      <c r="V47" s="6"/>
      <c r="W47" s="14"/>
      <c r="X47" s="46"/>
      <c r="Y47" s="20"/>
      <c r="Z47" s="47"/>
      <c r="AA47" s="16"/>
      <c r="AB47" s="14"/>
      <c r="AC47" s="49"/>
      <c r="AD47" s="20"/>
      <c r="AE47" s="47"/>
      <c r="AF47" s="16"/>
    </row>
    <row r="48" spans="1:32" ht="15.75">
      <c r="A48" s="14"/>
      <c r="B48" s="46"/>
      <c r="C48" s="20"/>
      <c r="D48" s="47"/>
      <c r="E48" s="16"/>
      <c r="F48" s="14"/>
      <c r="G48" s="46"/>
      <c r="H48" s="20"/>
      <c r="I48" s="47"/>
      <c r="J48" s="16"/>
      <c r="K48" s="6"/>
      <c r="L48" s="14"/>
      <c r="M48" s="46"/>
      <c r="N48" s="20"/>
      <c r="O48" s="47"/>
      <c r="P48" s="16"/>
      <c r="Q48" s="48"/>
      <c r="R48" s="46"/>
      <c r="S48" s="20"/>
      <c r="T48" s="47"/>
      <c r="U48" s="16"/>
      <c r="V48" s="6"/>
      <c r="W48" s="14"/>
      <c r="X48" s="46"/>
      <c r="Y48" s="20"/>
      <c r="Z48" s="47"/>
      <c r="AA48" s="16"/>
      <c r="AB48" s="14"/>
      <c r="AC48" s="49"/>
      <c r="AD48" s="20"/>
      <c r="AE48" s="47"/>
      <c r="AF48" s="16"/>
    </row>
    <row r="49" spans="1:32" ht="16.5" thickBot="1">
      <c r="A49" s="75" t="s">
        <v>199</v>
      </c>
      <c r="B49" s="51"/>
      <c r="C49" s="51"/>
      <c r="D49" s="51"/>
      <c r="E49" s="51"/>
      <c r="F49" s="51"/>
      <c r="G49" s="51"/>
      <c r="H49" s="51"/>
      <c r="I49" s="51"/>
      <c r="J49" s="52"/>
      <c r="K49" s="6"/>
      <c r="L49" s="14"/>
      <c r="M49" s="46"/>
      <c r="N49" s="20"/>
      <c r="O49" s="47"/>
      <c r="P49" s="16"/>
      <c r="Q49" s="48"/>
      <c r="R49" s="46"/>
      <c r="S49" s="20"/>
      <c r="T49" s="47"/>
      <c r="U49" s="16"/>
      <c r="V49" s="6"/>
      <c r="W49" s="14"/>
      <c r="X49" s="46"/>
      <c r="Y49" s="20"/>
      <c r="Z49" s="47"/>
      <c r="AA49" s="16"/>
      <c r="AB49" s="14"/>
      <c r="AC49" s="49"/>
      <c r="AD49" s="20"/>
      <c r="AE49" s="47"/>
      <c r="AF49" s="16"/>
    </row>
    <row r="50" spans="1:32" ht="16.5" thickBot="1">
      <c r="A50" s="53" t="s">
        <v>106</v>
      </c>
      <c r="B50" s="54">
        <v>2</v>
      </c>
      <c r="C50" s="55" t="s">
        <v>167</v>
      </c>
      <c r="D50" s="56"/>
      <c r="E50" s="24">
        <v>360</v>
      </c>
      <c r="F50" s="53" t="s">
        <v>106</v>
      </c>
      <c r="G50" s="54">
        <v>24</v>
      </c>
      <c r="H50" s="55" t="s">
        <v>168</v>
      </c>
      <c r="I50" s="56"/>
      <c r="J50" s="24">
        <v>58.93</v>
      </c>
      <c r="K50" s="6"/>
      <c r="L50" s="50" t="s">
        <v>169</v>
      </c>
      <c r="M50" s="51"/>
      <c r="N50" s="51"/>
      <c r="O50" s="51"/>
      <c r="P50" s="51"/>
      <c r="Q50" s="51"/>
      <c r="R50" s="51"/>
      <c r="S50" s="51"/>
      <c r="T50" s="51"/>
      <c r="U50" s="52"/>
      <c r="V50" s="6"/>
      <c r="W50" s="14"/>
      <c r="X50" s="46"/>
      <c r="Y50" s="20"/>
      <c r="Z50" s="47"/>
      <c r="AA50" s="16"/>
      <c r="AB50" s="14"/>
      <c r="AC50" s="49"/>
      <c r="AD50" s="20"/>
      <c r="AE50" s="47"/>
      <c r="AF50" s="16"/>
    </row>
    <row r="51" spans="1:32" ht="15.75">
      <c r="A51" s="14" t="s">
        <v>106</v>
      </c>
      <c r="B51" s="46">
        <v>4</v>
      </c>
      <c r="C51" s="20" t="s">
        <v>170</v>
      </c>
      <c r="D51" s="47"/>
      <c r="E51" s="16">
        <v>8674.2900000000009</v>
      </c>
      <c r="F51" s="14"/>
      <c r="G51" s="46"/>
      <c r="H51" s="20"/>
      <c r="I51" s="47"/>
      <c r="J51" s="16"/>
      <c r="K51" s="6"/>
      <c r="L51" s="53" t="s">
        <v>106</v>
      </c>
      <c r="M51" s="54">
        <v>16</v>
      </c>
      <c r="N51" s="55" t="s">
        <v>171</v>
      </c>
      <c r="O51" s="56"/>
      <c r="P51" s="24">
        <v>503.04</v>
      </c>
      <c r="Q51" s="58"/>
      <c r="R51" s="54"/>
      <c r="S51" s="55"/>
      <c r="T51" s="56"/>
      <c r="U51" s="24"/>
      <c r="V51" s="6"/>
      <c r="W51" s="14"/>
      <c r="X51" s="46"/>
      <c r="Y51" s="20"/>
      <c r="Z51" s="47"/>
      <c r="AA51" s="16"/>
      <c r="AB51" s="14"/>
      <c r="AC51" s="49"/>
      <c r="AD51" s="20"/>
      <c r="AE51" s="47"/>
      <c r="AF51" s="16"/>
    </row>
    <row r="52" spans="1:32" ht="16.5" thickBot="1">
      <c r="A52" s="14" t="s">
        <v>106</v>
      </c>
      <c r="B52" s="46">
        <v>8</v>
      </c>
      <c r="C52" s="20" t="s">
        <v>172</v>
      </c>
      <c r="D52" s="47"/>
      <c r="E52" s="16">
        <v>106.07</v>
      </c>
      <c r="F52" s="14"/>
      <c r="G52" s="46"/>
      <c r="H52" s="20"/>
      <c r="I52" s="47"/>
      <c r="J52" s="16"/>
      <c r="K52" s="6"/>
      <c r="L52" s="14" t="s">
        <v>106</v>
      </c>
      <c r="M52" s="46">
        <v>25</v>
      </c>
      <c r="N52" s="20" t="s">
        <v>173</v>
      </c>
      <c r="O52" s="47"/>
      <c r="P52" s="19">
        <v>380</v>
      </c>
      <c r="Q52" s="48"/>
      <c r="R52" s="46"/>
      <c r="S52" s="20"/>
      <c r="T52" s="47"/>
      <c r="U52" s="16"/>
      <c r="V52" s="6"/>
      <c r="W52" s="14"/>
      <c r="X52" s="46"/>
      <c r="Y52" s="20"/>
      <c r="Z52" s="47"/>
      <c r="AA52" s="16"/>
      <c r="AB52" s="14"/>
      <c r="AC52" s="49"/>
      <c r="AD52" s="20"/>
      <c r="AE52" s="47"/>
      <c r="AF52" s="16"/>
    </row>
    <row r="53" spans="1:32" ht="15.75">
      <c r="A53" s="14" t="s">
        <v>106</v>
      </c>
      <c r="B53" s="46">
        <v>12</v>
      </c>
      <c r="C53" s="20" t="s">
        <v>174</v>
      </c>
      <c r="D53" s="47"/>
      <c r="E53" s="16">
        <v>390</v>
      </c>
      <c r="F53" s="14"/>
      <c r="G53" s="46"/>
      <c r="H53" s="20"/>
      <c r="I53" s="47"/>
      <c r="J53" s="16"/>
      <c r="K53" s="6"/>
      <c r="L53" s="14"/>
      <c r="M53" s="46"/>
      <c r="N53" s="20"/>
      <c r="O53" s="47"/>
      <c r="P53" s="25">
        <f>SUM(P51:P52)</f>
        <v>883.04</v>
      </c>
      <c r="Q53" s="48"/>
      <c r="R53" s="46"/>
      <c r="S53" s="20"/>
      <c r="T53" s="47"/>
      <c r="U53" s="16"/>
      <c r="V53" s="6"/>
      <c r="W53" s="14"/>
      <c r="X53" s="46"/>
      <c r="Y53" s="20"/>
      <c r="Z53" s="47"/>
      <c r="AA53" s="16"/>
      <c r="AB53" s="14"/>
      <c r="AC53" s="49"/>
      <c r="AD53" s="20"/>
      <c r="AE53" s="47"/>
      <c r="AF53" s="16"/>
    </row>
    <row r="54" spans="1:32" ht="15.75">
      <c r="A54" s="14" t="s">
        <v>106</v>
      </c>
      <c r="B54" s="46">
        <v>16</v>
      </c>
      <c r="C54" s="20" t="s">
        <v>175</v>
      </c>
      <c r="D54" s="47"/>
      <c r="E54" s="16">
        <v>60.36</v>
      </c>
      <c r="F54" s="14"/>
      <c r="G54" s="46"/>
      <c r="H54" s="20"/>
      <c r="I54" s="47"/>
      <c r="J54" s="16"/>
      <c r="K54" s="6"/>
      <c r="L54" s="14"/>
      <c r="M54" s="46"/>
      <c r="N54" s="20"/>
      <c r="O54" s="47"/>
      <c r="P54" s="16"/>
      <c r="Q54" s="48"/>
      <c r="R54" s="46"/>
      <c r="S54" s="20"/>
      <c r="T54" s="47"/>
      <c r="U54" s="16"/>
      <c r="V54" s="6"/>
      <c r="W54" s="14"/>
      <c r="X54" s="46"/>
      <c r="Y54" s="20"/>
      <c r="Z54" s="47"/>
      <c r="AA54" s="16"/>
      <c r="AB54" s="14"/>
      <c r="AC54" s="49"/>
      <c r="AD54" s="20"/>
      <c r="AE54" s="47"/>
      <c r="AF54" s="16"/>
    </row>
    <row r="55" spans="1:32" ht="16.5" thickBot="1">
      <c r="A55" s="14" t="s">
        <v>106</v>
      </c>
      <c r="B55" s="46">
        <v>18</v>
      </c>
      <c r="C55" s="20" t="s">
        <v>176</v>
      </c>
      <c r="D55" s="47"/>
      <c r="E55" s="16">
        <v>1767.86</v>
      </c>
      <c r="F55" s="14"/>
      <c r="G55" s="46"/>
      <c r="H55" s="20"/>
      <c r="I55" s="47"/>
      <c r="J55" s="16"/>
      <c r="K55" s="6"/>
      <c r="L55" s="50" t="s">
        <v>177</v>
      </c>
      <c r="M55" s="51"/>
      <c r="N55" s="51"/>
      <c r="O55" s="51"/>
      <c r="P55" s="51"/>
      <c r="Q55" s="51"/>
      <c r="R55" s="51"/>
      <c r="S55" s="51"/>
      <c r="T55" s="51"/>
      <c r="U55" s="52"/>
      <c r="V55" s="6"/>
      <c r="W55" s="14"/>
      <c r="X55" s="46"/>
      <c r="Y55" s="20"/>
      <c r="Z55" s="47"/>
      <c r="AA55" s="16"/>
      <c r="AB55" s="14"/>
      <c r="AC55" s="49"/>
      <c r="AD55" s="20"/>
      <c r="AE55" s="47"/>
      <c r="AF55" s="16"/>
    </row>
    <row r="56" spans="1:32" ht="15.75">
      <c r="A56" s="14" t="s">
        <v>106</v>
      </c>
      <c r="B56" s="46">
        <v>22</v>
      </c>
      <c r="C56" s="20" t="s">
        <v>178</v>
      </c>
      <c r="D56" s="47"/>
      <c r="E56" s="16">
        <v>427.5</v>
      </c>
      <c r="F56" s="14"/>
      <c r="G56" s="46"/>
      <c r="H56" s="20"/>
      <c r="I56" s="47"/>
      <c r="J56" s="16"/>
      <c r="K56" s="6"/>
      <c r="L56" s="53" t="s">
        <v>106</v>
      </c>
      <c r="M56" s="54">
        <v>16</v>
      </c>
      <c r="N56" s="55" t="s">
        <v>171</v>
      </c>
      <c r="O56" s="56"/>
      <c r="P56" s="24">
        <v>84.6</v>
      </c>
      <c r="Q56" s="58"/>
      <c r="R56" s="54"/>
      <c r="S56" s="55"/>
      <c r="T56" s="56"/>
      <c r="U56" s="24"/>
      <c r="V56" s="6"/>
      <c r="W56" s="14"/>
      <c r="X56" s="46"/>
      <c r="Y56" s="20"/>
      <c r="Z56" s="47"/>
      <c r="AA56" s="16"/>
      <c r="AB56" s="14"/>
      <c r="AC56" s="49"/>
      <c r="AD56" s="20"/>
      <c r="AE56" s="47"/>
      <c r="AF56" s="16"/>
    </row>
    <row r="57" spans="1:32" ht="16.5" thickBot="1">
      <c r="A57" s="14" t="s">
        <v>106</v>
      </c>
      <c r="B57" s="46">
        <v>25</v>
      </c>
      <c r="C57" s="20" t="s">
        <v>179</v>
      </c>
      <c r="D57" s="47"/>
      <c r="E57" s="19">
        <v>45.6</v>
      </c>
      <c r="F57" s="14"/>
      <c r="G57" s="46"/>
      <c r="H57" s="20"/>
      <c r="I57" s="47"/>
      <c r="J57" s="16"/>
      <c r="K57" s="6"/>
      <c r="L57" s="14" t="s">
        <v>106</v>
      </c>
      <c r="M57" s="46">
        <v>25</v>
      </c>
      <c r="N57" s="20" t="s">
        <v>173</v>
      </c>
      <c r="O57" s="47"/>
      <c r="P57" s="19">
        <v>64.400000000000006</v>
      </c>
      <c r="Q57" s="48"/>
      <c r="R57" s="46"/>
      <c r="S57" s="20"/>
      <c r="T57" s="47"/>
      <c r="U57" s="16"/>
      <c r="V57" s="6"/>
      <c r="W57" s="14"/>
      <c r="X57" s="46"/>
      <c r="Y57" s="20"/>
      <c r="Z57" s="47"/>
      <c r="AA57" s="16"/>
      <c r="AB57" s="14"/>
      <c r="AC57" s="49"/>
      <c r="AD57" s="20"/>
      <c r="AE57" s="47"/>
      <c r="AF57" s="16"/>
    </row>
    <row r="58" spans="1:32" ht="16.5" thickBot="1">
      <c r="A58" s="31"/>
      <c r="B58" s="59"/>
      <c r="C58" s="34"/>
      <c r="D58" s="60"/>
      <c r="E58" s="61">
        <f>SUM(E50:E57)</f>
        <v>11831.680000000002</v>
      </c>
      <c r="F58" s="31"/>
      <c r="G58" s="59"/>
      <c r="H58" s="34"/>
      <c r="I58" s="60"/>
      <c r="J58" s="33"/>
      <c r="K58" s="6"/>
      <c r="L58" s="31"/>
      <c r="M58" s="59"/>
      <c r="N58" s="34"/>
      <c r="O58" s="60"/>
      <c r="P58" s="62">
        <f>SUM(P56:P57)</f>
        <v>149</v>
      </c>
      <c r="Q58" s="63"/>
      <c r="R58" s="59"/>
      <c r="S58" s="34"/>
      <c r="T58" s="60"/>
      <c r="U58" s="33"/>
      <c r="V58" s="6"/>
      <c r="W58" s="31"/>
      <c r="X58" s="59"/>
      <c r="Y58" s="34"/>
      <c r="Z58" s="60"/>
      <c r="AA58" s="33"/>
      <c r="AB58" s="31"/>
      <c r="AC58" s="64"/>
      <c r="AD58" s="34"/>
      <c r="AE58" s="60"/>
      <c r="AF58" s="33"/>
    </row>
    <row r="59" spans="1:32" ht="16.5" thickTop="1">
      <c r="A59" s="36"/>
      <c r="B59" s="65"/>
      <c r="C59" s="36"/>
      <c r="D59" s="36"/>
      <c r="E59" s="38"/>
      <c r="F59" s="36"/>
      <c r="G59" s="65"/>
      <c r="H59" s="36"/>
      <c r="I59" s="36"/>
      <c r="J59" s="38"/>
      <c r="K59" s="6"/>
      <c r="L59" s="36"/>
      <c r="M59" s="65"/>
      <c r="N59" s="36"/>
      <c r="O59" s="36"/>
      <c r="P59" s="38"/>
      <c r="Q59" s="65"/>
      <c r="R59" s="65"/>
      <c r="S59" s="36"/>
      <c r="T59" s="36"/>
      <c r="U59" s="38"/>
      <c r="V59" s="6"/>
      <c r="W59" s="36"/>
      <c r="X59" s="65"/>
      <c r="Y59" s="36"/>
      <c r="Z59" s="36"/>
      <c r="AA59" s="38"/>
      <c r="AB59" s="36"/>
      <c r="AC59" s="36"/>
      <c r="AD59" s="36"/>
      <c r="AE59" s="36"/>
      <c r="AF59" s="38"/>
    </row>
  </sheetData>
  <mergeCells count="37">
    <mergeCell ref="A49:J49"/>
    <mergeCell ref="L50:U50"/>
    <mergeCell ref="L55:U55"/>
    <mergeCell ref="E6:G6"/>
    <mergeCell ref="E10:G10"/>
    <mergeCell ref="A35:J35"/>
    <mergeCell ref="L38:U38"/>
    <mergeCell ref="W38:AF38"/>
    <mergeCell ref="L42:U42"/>
    <mergeCell ref="A45:J45"/>
    <mergeCell ref="L46:U46"/>
    <mergeCell ref="A27:J27"/>
    <mergeCell ref="L28:U28"/>
    <mergeCell ref="W30:AF30"/>
    <mergeCell ref="A31:J31"/>
    <mergeCell ref="L34:U34"/>
    <mergeCell ref="W34:AF34"/>
    <mergeCell ref="L17:U17"/>
    <mergeCell ref="W18:AF18"/>
    <mergeCell ref="L22:U22"/>
    <mergeCell ref="W22:AF22"/>
    <mergeCell ref="A23:J23"/>
    <mergeCell ref="W26:AF26"/>
    <mergeCell ref="L8:U8"/>
    <mergeCell ref="W10:AF10"/>
    <mergeCell ref="L13:U13"/>
    <mergeCell ref="W14:AF14"/>
    <mergeCell ref="A15:J15"/>
    <mergeCell ref="A1:J1"/>
    <mergeCell ref="K1:K59"/>
    <mergeCell ref="L1:U1"/>
    <mergeCell ref="V1:V59"/>
    <mergeCell ref="W1:AF1"/>
    <mergeCell ref="A2:J2"/>
    <mergeCell ref="L2:U2"/>
    <mergeCell ref="W2:AF2"/>
    <mergeCell ref="W6:AF6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topLeftCell="A22" workbookViewId="0">
      <selection activeCell="F36" sqref="F36"/>
    </sheetView>
  </sheetViews>
  <sheetFormatPr baseColWidth="10" defaultRowHeight="15"/>
  <cols>
    <col min="1" max="1" width="5" customWidth="1"/>
    <col min="2" max="2" width="40.7109375" customWidth="1"/>
    <col min="3" max="3" width="19.140625" customWidth="1"/>
    <col min="4" max="4" width="16.5703125" customWidth="1"/>
  </cols>
  <sheetData>
    <row r="1" spans="1:4" ht="21">
      <c r="A1" s="88" t="s">
        <v>200</v>
      </c>
      <c r="B1" s="89"/>
      <c r="C1" s="89"/>
      <c r="D1" s="89"/>
    </row>
    <row r="2" spans="1:4" ht="16.5" thickBot="1">
      <c r="A2" s="90" t="s">
        <v>214</v>
      </c>
      <c r="B2" s="91"/>
      <c r="C2" s="91"/>
      <c r="D2" s="91"/>
    </row>
    <row r="3" spans="1:4" ht="16.5" thickTop="1">
      <c r="A3" s="76">
        <v>1</v>
      </c>
      <c r="B3" s="77" t="s">
        <v>5</v>
      </c>
      <c r="C3" s="78">
        <v>200000</v>
      </c>
      <c r="D3" s="78"/>
    </row>
    <row r="4" spans="1:4" ht="15.75">
      <c r="A4" s="79">
        <v>2</v>
      </c>
      <c r="B4" s="80" t="s">
        <v>201</v>
      </c>
      <c r="C4" s="81"/>
      <c r="D4" s="81">
        <v>600000</v>
      </c>
    </row>
    <row r="5" spans="1:4" ht="15.75">
      <c r="A5" s="79">
        <v>3</v>
      </c>
      <c r="B5" s="80" t="s">
        <v>18</v>
      </c>
      <c r="C5" s="81">
        <v>25000</v>
      </c>
      <c r="D5" s="81"/>
    </row>
    <row r="6" spans="1:4" ht="15.75">
      <c r="A6" s="79">
        <v>4</v>
      </c>
      <c r="B6" s="80" t="s">
        <v>29</v>
      </c>
      <c r="C6" s="81">
        <v>83727.39</v>
      </c>
      <c r="D6" s="81"/>
    </row>
    <row r="7" spans="1:4" ht="15.75">
      <c r="A7" s="79">
        <v>5</v>
      </c>
      <c r="B7" s="80" t="s">
        <v>139</v>
      </c>
      <c r="C7" s="81">
        <v>90000</v>
      </c>
      <c r="D7" s="81"/>
    </row>
    <row r="8" spans="1:4" ht="15.75">
      <c r="A8" s="79">
        <v>6</v>
      </c>
      <c r="B8" s="80" t="s">
        <v>33</v>
      </c>
      <c r="C8" s="81">
        <v>20000</v>
      </c>
      <c r="D8" s="81"/>
    </row>
    <row r="9" spans="1:4" ht="15.75">
      <c r="A9" s="79">
        <v>7</v>
      </c>
      <c r="B9" s="80" t="s">
        <v>35</v>
      </c>
      <c r="C9" s="81">
        <v>40000</v>
      </c>
      <c r="D9" s="81"/>
    </row>
    <row r="10" spans="1:4" ht="15.75">
      <c r="A10" s="79">
        <v>8</v>
      </c>
      <c r="B10" s="80" t="s">
        <v>43</v>
      </c>
      <c r="C10" s="81">
        <v>97652.160000000003</v>
      </c>
      <c r="D10" s="81"/>
    </row>
    <row r="11" spans="1:4" ht="15.75">
      <c r="A11" s="79">
        <v>9</v>
      </c>
      <c r="B11" s="80" t="s">
        <v>50</v>
      </c>
      <c r="C11" s="81">
        <v>3000</v>
      </c>
      <c r="D11" s="81"/>
    </row>
    <row r="12" spans="1:4" ht="15.75">
      <c r="A12" s="79">
        <v>10</v>
      </c>
      <c r="B12" s="80" t="s">
        <v>28</v>
      </c>
      <c r="C12" s="81">
        <v>11772</v>
      </c>
      <c r="D12" s="81"/>
    </row>
    <row r="13" spans="1:4" ht="15.75">
      <c r="A13" s="79">
        <v>11</v>
      </c>
      <c r="B13" s="80" t="s">
        <v>202</v>
      </c>
      <c r="C13" s="81">
        <v>11772.75</v>
      </c>
      <c r="D13" s="81">
        <v>490.63</v>
      </c>
    </row>
    <row r="14" spans="1:4" ht="15.75">
      <c r="A14" s="79">
        <v>12</v>
      </c>
      <c r="B14" s="80" t="s">
        <v>203</v>
      </c>
      <c r="C14" s="81">
        <v>93303.57</v>
      </c>
      <c r="D14" s="81"/>
    </row>
    <row r="15" spans="1:4" ht="15.75">
      <c r="A15" s="79">
        <v>13</v>
      </c>
      <c r="B15" s="80" t="s">
        <v>204</v>
      </c>
      <c r="C15" s="81"/>
      <c r="D15" s="81">
        <v>6285.71</v>
      </c>
    </row>
    <row r="16" spans="1:4" ht="15.75">
      <c r="A16" s="79">
        <v>14</v>
      </c>
      <c r="B16" s="80" t="s">
        <v>69</v>
      </c>
      <c r="C16" s="81">
        <v>1901.79</v>
      </c>
      <c r="D16" s="81"/>
    </row>
    <row r="17" spans="1:4" ht="15.75">
      <c r="A17" s="79">
        <v>15</v>
      </c>
      <c r="B17" s="80" t="s">
        <v>205</v>
      </c>
      <c r="C17" s="81"/>
      <c r="D17" s="81">
        <v>92629.82</v>
      </c>
    </row>
    <row r="18" spans="1:4" ht="15.75">
      <c r="A18" s="79">
        <v>16</v>
      </c>
      <c r="B18" s="80" t="s">
        <v>13</v>
      </c>
      <c r="C18" s="81"/>
      <c r="D18" s="81">
        <v>10852</v>
      </c>
    </row>
    <row r="19" spans="1:4" ht="15.75">
      <c r="A19" s="79">
        <v>17</v>
      </c>
      <c r="B19" s="80" t="s">
        <v>78</v>
      </c>
      <c r="C19" s="81">
        <v>883.93</v>
      </c>
      <c r="D19" s="81"/>
    </row>
    <row r="20" spans="1:4" ht="15.75">
      <c r="A20" s="79">
        <v>18</v>
      </c>
      <c r="B20" s="80" t="s">
        <v>87</v>
      </c>
      <c r="C20" s="81">
        <v>28420</v>
      </c>
      <c r="D20" s="81"/>
    </row>
    <row r="21" spans="1:4" ht="15.75">
      <c r="A21" s="79">
        <v>19</v>
      </c>
      <c r="B21" s="80" t="s">
        <v>92</v>
      </c>
      <c r="C21" s="81">
        <v>3250</v>
      </c>
      <c r="D21" s="81"/>
    </row>
    <row r="22" spans="1:4" ht="15.75">
      <c r="A22" s="79">
        <v>20</v>
      </c>
      <c r="B22" s="80" t="s">
        <v>10</v>
      </c>
      <c r="C22" s="81">
        <v>294.64</v>
      </c>
      <c r="D22" s="81"/>
    </row>
    <row r="23" spans="1:4" ht="15.75">
      <c r="A23" s="79">
        <v>21</v>
      </c>
      <c r="B23" s="80" t="s">
        <v>73</v>
      </c>
      <c r="C23" s="81">
        <v>883.04</v>
      </c>
      <c r="D23" s="81"/>
    </row>
    <row r="24" spans="1:4" ht="15.75">
      <c r="A24" s="79">
        <v>22</v>
      </c>
      <c r="B24" s="80" t="s">
        <v>206</v>
      </c>
      <c r="C24" s="81">
        <v>149</v>
      </c>
      <c r="D24" s="81"/>
    </row>
    <row r="25" spans="1:4" ht="15.75">
      <c r="A25" s="79">
        <v>23</v>
      </c>
      <c r="B25" s="80" t="s">
        <v>64</v>
      </c>
      <c r="C25" s="81"/>
      <c r="D25" s="81">
        <v>14182.14</v>
      </c>
    </row>
    <row r="26" spans="1:4" ht="15.75">
      <c r="A26" s="79">
        <v>24</v>
      </c>
      <c r="B26" s="80" t="s">
        <v>207</v>
      </c>
      <c r="C26" s="81">
        <v>3562.5</v>
      </c>
      <c r="D26" s="81"/>
    </row>
    <row r="27" spans="1:4" ht="15.75">
      <c r="A27" s="79">
        <v>25</v>
      </c>
      <c r="B27" s="80" t="s">
        <v>208</v>
      </c>
      <c r="C27" s="81"/>
      <c r="D27" s="81">
        <v>491.07</v>
      </c>
    </row>
    <row r="28" spans="1:4" ht="15.75">
      <c r="A28" s="79">
        <v>26</v>
      </c>
      <c r="B28" s="80" t="s">
        <v>209</v>
      </c>
      <c r="C28" s="81">
        <v>8000</v>
      </c>
      <c r="D28" s="81"/>
    </row>
    <row r="29" spans="1:4" ht="15.75">
      <c r="A29" s="79">
        <v>27</v>
      </c>
      <c r="B29" s="80" t="s">
        <v>96</v>
      </c>
      <c r="C29" s="81">
        <v>10000</v>
      </c>
      <c r="D29" s="81"/>
    </row>
    <row r="30" spans="1:4" ht="15.75">
      <c r="A30" s="79">
        <v>28</v>
      </c>
      <c r="B30" s="80" t="s">
        <v>97</v>
      </c>
      <c r="C30" s="81">
        <v>1900</v>
      </c>
      <c r="D30" s="81"/>
    </row>
    <row r="31" spans="1:4" ht="15.75">
      <c r="A31" s="79">
        <v>29</v>
      </c>
      <c r="B31" s="80" t="s">
        <v>210</v>
      </c>
      <c r="C31" s="81">
        <v>2100</v>
      </c>
      <c r="D31" s="81"/>
    </row>
    <row r="32" spans="1:4" ht="15.75">
      <c r="A32" s="79">
        <v>30</v>
      </c>
      <c r="B32" s="80" t="s">
        <v>8</v>
      </c>
      <c r="C32" s="81">
        <v>1013.6</v>
      </c>
      <c r="D32" s="81"/>
    </row>
    <row r="33" spans="1:4" ht="15.75">
      <c r="A33" s="79">
        <v>31</v>
      </c>
      <c r="B33" s="80" t="s">
        <v>211</v>
      </c>
      <c r="C33" s="81">
        <v>1267</v>
      </c>
      <c r="D33" s="81"/>
    </row>
    <row r="34" spans="1:4" ht="16.5" thickBot="1">
      <c r="A34" s="79">
        <v>32</v>
      </c>
      <c r="B34" s="80" t="s">
        <v>212</v>
      </c>
      <c r="C34" s="82"/>
      <c r="D34" s="82">
        <v>3150</v>
      </c>
    </row>
    <row r="35" spans="1:4" ht="16.5" thickBot="1">
      <c r="A35" s="79"/>
      <c r="B35" s="80" t="s">
        <v>213</v>
      </c>
      <c r="C35" s="83">
        <f t="shared" ref="C35:D35" si="0">SUM(C3:C34)</f>
        <v>739853.37000000023</v>
      </c>
      <c r="D35" s="83">
        <f t="shared" si="0"/>
        <v>728081.36999999988</v>
      </c>
    </row>
    <row r="36" spans="1:4" ht="16.5" thickTop="1">
      <c r="A36" s="79"/>
      <c r="B36" s="80"/>
      <c r="C36" s="84"/>
      <c r="D36" s="84"/>
    </row>
    <row r="37" spans="1:4" ht="15.75">
      <c r="A37" s="79"/>
      <c r="B37" s="80"/>
      <c r="C37" s="81"/>
      <c r="D37" s="81"/>
    </row>
    <row r="38" spans="1:4" ht="15.75">
      <c r="A38" s="79"/>
      <c r="B38" s="80"/>
      <c r="C38" s="81"/>
      <c r="D38" s="81"/>
    </row>
    <row r="39" spans="1:4" ht="15.75">
      <c r="A39" s="79"/>
      <c r="B39" s="80"/>
      <c r="C39" s="81"/>
      <c r="D39" s="81"/>
    </row>
    <row r="40" spans="1:4" ht="15.75">
      <c r="A40" s="79"/>
      <c r="B40" s="80"/>
      <c r="C40" s="81"/>
      <c r="D40" s="81"/>
    </row>
    <row r="41" spans="1:4" ht="15.75">
      <c r="A41" s="79"/>
      <c r="B41" s="80"/>
      <c r="C41" s="81"/>
      <c r="D41" s="81"/>
    </row>
    <row r="42" spans="1:4" ht="15.75">
      <c r="A42" s="79"/>
      <c r="B42" s="80"/>
      <c r="C42" s="81"/>
      <c r="D42" s="81"/>
    </row>
    <row r="43" spans="1:4" ht="15.75">
      <c r="A43" s="79"/>
      <c r="B43" s="80"/>
      <c r="C43" s="81"/>
      <c r="D43" s="81"/>
    </row>
    <row r="44" spans="1:4" ht="15.75">
      <c r="A44" s="79"/>
      <c r="B44" s="80"/>
      <c r="C44" s="81"/>
      <c r="D44" s="81"/>
    </row>
    <row r="45" spans="1:4" ht="15.75">
      <c r="A45" s="79"/>
      <c r="B45" s="80"/>
      <c r="C45" s="81"/>
      <c r="D45" s="81"/>
    </row>
    <row r="46" spans="1:4" ht="15.75">
      <c r="A46" s="79"/>
      <c r="B46" s="80"/>
      <c r="C46" s="81"/>
      <c r="D46" s="81"/>
    </row>
    <row r="47" spans="1:4" ht="15.75">
      <c r="A47" s="79"/>
      <c r="B47" s="80"/>
      <c r="C47" s="81"/>
      <c r="D47" s="81"/>
    </row>
    <row r="48" spans="1:4" ht="15.75">
      <c r="A48" s="79"/>
      <c r="B48" s="80"/>
      <c r="C48" s="81"/>
      <c r="D48" s="81"/>
    </row>
    <row r="49" spans="1:4" ht="15.75">
      <c r="A49" s="79"/>
      <c r="B49" s="80"/>
      <c r="C49" s="81"/>
      <c r="D49" s="81"/>
    </row>
    <row r="50" spans="1:4" ht="15.75">
      <c r="A50" s="79"/>
      <c r="B50" s="80"/>
      <c r="C50" s="81"/>
      <c r="D50" s="81"/>
    </row>
    <row r="51" spans="1:4" ht="15.75">
      <c r="A51" s="79"/>
      <c r="B51" s="80"/>
      <c r="C51" s="81"/>
      <c r="D51" s="81"/>
    </row>
    <row r="52" spans="1:4" ht="15.75">
      <c r="A52" s="79"/>
      <c r="B52" s="80"/>
      <c r="C52" s="81"/>
      <c r="D52" s="81"/>
    </row>
    <row r="53" spans="1:4" ht="15.75">
      <c r="A53" s="79"/>
      <c r="B53" s="80"/>
      <c r="C53" s="81"/>
      <c r="D53" s="81"/>
    </row>
    <row r="54" spans="1:4" ht="15.75">
      <c r="A54" s="79"/>
      <c r="B54" s="80"/>
      <c r="C54" s="81"/>
      <c r="D54" s="81"/>
    </row>
    <row r="55" spans="1:4" ht="15.75">
      <c r="A55" s="79"/>
      <c r="B55" s="80"/>
      <c r="C55" s="81"/>
      <c r="D55" s="81"/>
    </row>
    <row r="56" spans="1:4" ht="15.75">
      <c r="A56" s="79"/>
      <c r="B56" s="80"/>
      <c r="C56" s="81"/>
      <c r="D56" s="81"/>
    </row>
    <row r="57" spans="1:4" ht="15.75">
      <c r="A57" s="79"/>
      <c r="B57" s="80"/>
      <c r="C57" s="81"/>
      <c r="D57" s="81"/>
    </row>
    <row r="58" spans="1:4" ht="15.75">
      <c r="A58" s="79"/>
      <c r="B58" s="80"/>
      <c r="C58" s="81"/>
      <c r="D58" s="81"/>
    </row>
    <row r="59" spans="1:4" ht="15.75">
      <c r="A59" s="79"/>
      <c r="B59" s="80"/>
      <c r="C59" s="81"/>
      <c r="D59" s="81"/>
    </row>
    <row r="60" spans="1:4" ht="16.5" thickBot="1">
      <c r="A60" s="85"/>
      <c r="B60" s="86"/>
      <c r="C60" s="87"/>
      <c r="D60" s="87"/>
    </row>
    <row r="61" spans="1:4" ht="15.75" thickTop="1"/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Diario</vt:lpstr>
      <vt:lpstr>Libro Mayor</vt:lpstr>
      <vt:lpstr>Balance de Saldos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curacao</dc:creator>
  <cp:lastModifiedBy>la curacao</cp:lastModifiedBy>
  <dcterms:created xsi:type="dcterms:W3CDTF">2021-06-18T23:31:22Z</dcterms:created>
  <dcterms:modified xsi:type="dcterms:W3CDTF">2021-06-19T00:20:25Z</dcterms:modified>
</cp:coreProperties>
</file>