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a curacao\Desktop\Compu seg. Blocke\"/>
    </mc:Choice>
  </mc:AlternateContent>
  <bookViews>
    <workbookView xWindow="0" yWindow="0" windowWidth="20490" windowHeight="7755" activeTab="1"/>
  </bookViews>
  <sheets>
    <sheet name="Diario" sheetId="1" r:id="rId1"/>
    <sheet name="Mayor" sheetId="3" r:id="rId2"/>
    <sheet name="Balance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3" l="1"/>
  <c r="E106" i="3"/>
  <c r="J81" i="3"/>
  <c r="J73" i="3"/>
  <c r="E54" i="3"/>
  <c r="E16" i="3"/>
  <c r="E10" i="3"/>
  <c r="J8" i="3"/>
  <c r="C30" i="2" l="1"/>
  <c r="D30" i="2"/>
  <c r="H51" i="1"/>
  <c r="G51" i="1"/>
  <c r="G38" i="1"/>
  <c r="H38" i="1"/>
  <c r="G33" i="1"/>
  <c r="H33" i="1"/>
  <c r="G29" i="1"/>
  <c r="H29" i="1"/>
  <c r="G25" i="1"/>
  <c r="H25" i="1"/>
  <c r="G21" i="1"/>
  <c r="H21" i="1"/>
  <c r="G17" i="1"/>
  <c r="H17" i="1"/>
  <c r="G12" i="1"/>
  <c r="H12" i="1"/>
  <c r="G7" i="1"/>
  <c r="H7" i="1"/>
  <c r="C55" i="1"/>
  <c r="D55" i="1"/>
  <c r="C50" i="1"/>
  <c r="D50" i="1"/>
  <c r="D44" i="1"/>
  <c r="C44" i="1"/>
  <c r="C40" i="1"/>
  <c r="D40" i="1"/>
  <c r="C35" i="1"/>
  <c r="D35" i="1"/>
  <c r="C29" i="1"/>
  <c r="D29" i="1"/>
  <c r="C23" i="1"/>
  <c r="D23" i="1"/>
  <c r="C17" i="1"/>
  <c r="D17" i="1"/>
</calcChain>
</file>

<file path=xl/sharedStrings.xml><?xml version="1.0" encoding="utf-8"?>
<sst xmlns="http://schemas.openxmlformats.org/spreadsheetml/2006/main" count="365" uniqueCount="199">
  <si>
    <t>Caja</t>
  </si>
  <si>
    <t>Proveedores</t>
  </si>
  <si>
    <t>Diario del mes de Marzo de 2,021</t>
  </si>
  <si>
    <t>01</t>
  </si>
  <si>
    <t>Con los siguientes valores de activo y pa-</t>
  </si>
  <si>
    <t xml:space="preserve">sivo inicia sus operaciones contables el </t>
  </si>
  <si>
    <t>Almacen "California, propiedad de Fran-</t>
  </si>
  <si>
    <t xml:space="preserve">cisco Muñoz y Marcelo Rosales, según </t>
  </si>
  <si>
    <t>resumen del inventario No. 01 asi.</t>
  </si>
  <si>
    <t xml:space="preserve">Banco de Occidente </t>
  </si>
  <si>
    <t>Mercaderia</t>
  </si>
  <si>
    <t>Inmuebles</t>
  </si>
  <si>
    <t>Vehiculos</t>
  </si>
  <si>
    <t>Equipo de Computacion</t>
  </si>
  <si>
    <t xml:space="preserve">       a: Socio Muñoz, cuenta Capital</t>
  </si>
  <si>
    <t xml:space="preserve">       a: Socio Rosales, cuenta Capital</t>
  </si>
  <si>
    <t>02</t>
  </si>
  <si>
    <t>03</t>
  </si>
  <si>
    <t>04</t>
  </si>
  <si>
    <t>05</t>
  </si>
  <si>
    <t>06</t>
  </si>
  <si>
    <t>07</t>
  </si>
  <si>
    <t>08</t>
  </si>
  <si>
    <t>V/Partida de apertura</t>
  </si>
  <si>
    <t>Gastos de Constitucion</t>
  </si>
  <si>
    <t>Iva por cobrar</t>
  </si>
  <si>
    <t>a: Banco de Occidente</t>
  </si>
  <si>
    <t>V/Según Fac. No. 340</t>
  </si>
  <si>
    <t>09</t>
  </si>
  <si>
    <t>10</t>
  </si>
  <si>
    <t>11</t>
  </si>
  <si>
    <t>Descuentos S/ Ventas</t>
  </si>
  <si>
    <t>a: Ventas</t>
  </si>
  <si>
    <t>a: Iva por Pagar</t>
  </si>
  <si>
    <t>V/ Consedimos descuentos del 5%</t>
  </si>
  <si>
    <t>Compras</t>
  </si>
  <si>
    <t>a: Proveedores</t>
  </si>
  <si>
    <t>V/Fac.No.7739 de Importadora el sol</t>
  </si>
  <si>
    <t>V/Venta de mercaderia</t>
  </si>
  <si>
    <t>a: Caja</t>
  </si>
  <si>
    <t>V/ Boleta No. 456309</t>
  </si>
  <si>
    <t>Clientes</t>
  </si>
  <si>
    <t xml:space="preserve">a: Ventas </t>
  </si>
  <si>
    <t>V/ Venta de mercaderia al Credito</t>
  </si>
  <si>
    <t>13</t>
  </si>
  <si>
    <t>Publicidad Pagada</t>
  </si>
  <si>
    <t>V/Fac.No.09457 de Radio Tropicalida</t>
  </si>
  <si>
    <t>Van a folio No. 2</t>
  </si>
  <si>
    <r>
      <t>P</t>
    </r>
    <r>
      <rPr>
        <b/>
        <i/>
        <sz val="11"/>
        <color theme="1"/>
        <rFont val="Calibri"/>
        <family val="2"/>
        <scheme val="minor"/>
      </rPr>
      <t># 04</t>
    </r>
  </si>
  <si>
    <r>
      <t>P</t>
    </r>
    <r>
      <rPr>
        <b/>
        <i/>
        <sz val="11"/>
        <color theme="1"/>
        <rFont val="Calibri"/>
        <family val="2"/>
        <scheme val="minor"/>
      </rPr>
      <t># 03</t>
    </r>
  </si>
  <si>
    <r>
      <t>P</t>
    </r>
    <r>
      <rPr>
        <b/>
        <i/>
        <sz val="11"/>
        <color theme="1"/>
        <rFont val="Calibri"/>
        <family val="2"/>
        <scheme val="minor"/>
      </rPr>
      <t># 02</t>
    </r>
  </si>
  <si>
    <r>
      <t>P</t>
    </r>
    <r>
      <rPr>
        <b/>
        <i/>
        <sz val="11"/>
        <color theme="1"/>
        <rFont val="Calibri"/>
        <family val="2"/>
        <scheme val="minor"/>
      </rPr>
      <t># 05</t>
    </r>
  </si>
  <si>
    <r>
      <t>P</t>
    </r>
    <r>
      <rPr>
        <b/>
        <i/>
        <sz val="11"/>
        <color theme="1"/>
        <rFont val="Calibri"/>
        <family val="2"/>
        <scheme val="minor"/>
      </rPr>
      <t># 01</t>
    </r>
  </si>
  <si>
    <r>
      <t>P</t>
    </r>
    <r>
      <rPr>
        <b/>
        <i/>
        <sz val="11"/>
        <color theme="1"/>
        <rFont val="Calibri"/>
        <family val="2"/>
        <scheme val="minor"/>
      </rPr>
      <t># 06</t>
    </r>
  </si>
  <si>
    <r>
      <t>P</t>
    </r>
    <r>
      <rPr>
        <b/>
        <i/>
        <sz val="11"/>
        <color theme="1"/>
        <rFont val="Calibri"/>
        <family val="2"/>
        <scheme val="minor"/>
      </rPr>
      <t># 07</t>
    </r>
  </si>
  <si>
    <r>
      <t>P</t>
    </r>
    <r>
      <rPr>
        <b/>
        <i/>
        <sz val="11"/>
        <color theme="1"/>
        <rFont val="Calibri"/>
        <family val="2"/>
        <scheme val="minor"/>
      </rPr>
      <t># 08</t>
    </r>
  </si>
  <si>
    <r>
      <t>P</t>
    </r>
    <r>
      <rPr>
        <b/>
        <i/>
        <sz val="11"/>
        <color theme="1"/>
        <rFont val="Calibri"/>
        <family val="2"/>
        <scheme val="minor"/>
      </rPr>
      <t># 09</t>
    </r>
  </si>
  <si>
    <t>14</t>
  </si>
  <si>
    <t>Ventas</t>
  </si>
  <si>
    <t>V/Venta de mercaderias</t>
  </si>
  <si>
    <t>18</t>
  </si>
  <si>
    <r>
      <t>P</t>
    </r>
    <r>
      <rPr>
        <b/>
        <i/>
        <sz val="11"/>
        <color theme="1"/>
        <rFont val="Calibri"/>
        <family val="2"/>
        <scheme val="minor"/>
      </rPr>
      <t># 10</t>
    </r>
  </si>
  <si>
    <t>Energia Electrica</t>
  </si>
  <si>
    <t xml:space="preserve">Iva por cobrar </t>
  </si>
  <si>
    <t>V/Fac No. 0543221 de Energuate</t>
  </si>
  <si>
    <r>
      <t>P</t>
    </r>
    <r>
      <rPr>
        <b/>
        <i/>
        <sz val="11"/>
        <color theme="1"/>
        <rFont val="Calibri"/>
        <family val="2"/>
        <scheme val="minor"/>
      </rPr>
      <t># 11</t>
    </r>
  </si>
  <si>
    <t>21</t>
  </si>
  <si>
    <t xml:space="preserve">   a: Ventas</t>
  </si>
  <si>
    <t xml:space="preserve">   a: Iva por pagar</t>
  </si>
  <si>
    <t xml:space="preserve">   a: Caja</t>
  </si>
  <si>
    <t xml:space="preserve">   a: Banco de Occidente</t>
  </si>
  <si>
    <t xml:space="preserve">   a: ISR retenido por pagar s/ Comprar</t>
  </si>
  <si>
    <t>22</t>
  </si>
  <si>
    <r>
      <t>P</t>
    </r>
    <r>
      <rPr>
        <b/>
        <i/>
        <sz val="11"/>
        <color theme="1"/>
        <rFont val="Calibri"/>
        <family val="2"/>
        <scheme val="minor"/>
      </rPr>
      <t># 12</t>
    </r>
  </si>
  <si>
    <t>V/Según Boleta No. 456310</t>
  </si>
  <si>
    <t xml:space="preserve">   a:Banco de Occidente </t>
  </si>
  <si>
    <t>V/Bono a Proveedores</t>
  </si>
  <si>
    <t>24</t>
  </si>
  <si>
    <r>
      <t>P</t>
    </r>
    <r>
      <rPr>
        <b/>
        <i/>
        <sz val="11"/>
        <color theme="1"/>
        <rFont val="Calibri"/>
        <family val="2"/>
        <scheme val="minor"/>
      </rPr>
      <t># 13</t>
    </r>
  </si>
  <si>
    <t>25</t>
  </si>
  <si>
    <r>
      <t>P</t>
    </r>
    <r>
      <rPr>
        <b/>
        <i/>
        <sz val="11"/>
        <color theme="1"/>
        <rFont val="Calibri"/>
        <family val="2"/>
        <scheme val="minor"/>
      </rPr>
      <t># 14</t>
    </r>
  </si>
  <si>
    <t>Gastos Generales</t>
  </si>
  <si>
    <t>V/FacNo.2264Srv.De limpieza la ceiba</t>
  </si>
  <si>
    <t xml:space="preserve">   a: Clientes</t>
  </si>
  <si>
    <r>
      <t>P</t>
    </r>
    <r>
      <rPr>
        <b/>
        <i/>
        <sz val="11"/>
        <color theme="1"/>
        <rFont val="Calibri"/>
        <family val="2"/>
        <scheme val="minor"/>
      </rPr>
      <t># 15</t>
    </r>
  </si>
  <si>
    <t>V/Clientes pago en efectivo</t>
  </si>
  <si>
    <r>
      <t>P</t>
    </r>
    <r>
      <rPr>
        <b/>
        <i/>
        <sz val="11"/>
        <color theme="1"/>
        <rFont val="Calibri"/>
        <family val="2"/>
        <scheme val="minor"/>
      </rPr>
      <t># 16</t>
    </r>
  </si>
  <si>
    <t>V/No. 45009 de Telgua</t>
  </si>
  <si>
    <r>
      <t>P</t>
    </r>
    <r>
      <rPr>
        <b/>
        <i/>
        <sz val="11"/>
        <color theme="1"/>
        <rFont val="Calibri"/>
        <family val="2"/>
        <scheme val="minor"/>
      </rPr>
      <t># 17</t>
    </r>
  </si>
  <si>
    <t>Sueldos de Admon</t>
  </si>
  <si>
    <t>Sueldos de Ventas</t>
  </si>
  <si>
    <t>Bonificacion incentivo Admon</t>
  </si>
  <si>
    <t>Bonificacion incentivo Ventas</t>
  </si>
  <si>
    <t>Cuota Pat.Admon 12.67%</t>
  </si>
  <si>
    <t>Cuota Pat.Ventas 12.67%</t>
  </si>
  <si>
    <t xml:space="preserve">   a: Cuenta por pagar</t>
  </si>
  <si>
    <t>23</t>
  </si>
  <si>
    <t>26</t>
  </si>
  <si>
    <t>27</t>
  </si>
  <si>
    <t>V/Pago de la planilla del mes que-</t>
  </si>
  <si>
    <t>dando pendiente de pago el 17.50%</t>
  </si>
  <si>
    <t>S/V.Q.16,500.00 de cuota patronales</t>
  </si>
  <si>
    <t>laborales</t>
  </si>
  <si>
    <t>Viene de folio No. 1</t>
  </si>
  <si>
    <t>Balance de Saldos del 31 de Marzo 2,021</t>
  </si>
  <si>
    <t>12</t>
  </si>
  <si>
    <t>15</t>
  </si>
  <si>
    <t>16</t>
  </si>
  <si>
    <t>17</t>
  </si>
  <si>
    <t>19</t>
  </si>
  <si>
    <t>20</t>
  </si>
  <si>
    <t>N0                  Cuenta                                                         Deudor                                         Acreedor</t>
  </si>
  <si>
    <t>Banco de Occidente</t>
  </si>
  <si>
    <t>Socio Muñoz, Cnt Capital</t>
  </si>
  <si>
    <t>Socio Rosales, Cnt Capital</t>
  </si>
  <si>
    <t>Gastos de constitucion</t>
  </si>
  <si>
    <t>ISR Retenido por pagar S/compras</t>
  </si>
  <si>
    <t>Descuentos S/Ventas</t>
  </si>
  <si>
    <t>Iva por pagar</t>
  </si>
  <si>
    <t xml:space="preserve">Gastos Generales </t>
  </si>
  <si>
    <t>Bonif Incent Admon</t>
  </si>
  <si>
    <t>Bonif Incent Ventas</t>
  </si>
  <si>
    <t>Cuota Pat. Admon</t>
  </si>
  <si>
    <t>Cuota Pat. Ventas</t>
  </si>
  <si>
    <t xml:space="preserve">Cuenta por pagar </t>
  </si>
  <si>
    <t>Sumas iguales</t>
  </si>
  <si>
    <t>Libro Mayor</t>
  </si>
  <si>
    <t>01                                                                                                                                                                                                      Caja                                                                                                                                                                                           01</t>
  </si>
  <si>
    <t>mar.</t>
  </si>
  <si>
    <t>A: Varios, DP#01                                                           F. 01</t>
  </si>
  <si>
    <t>marzo</t>
  </si>
  <si>
    <t>A: Varios, DP#03                                                           F. 01</t>
  </si>
  <si>
    <t>A: Varios, DP#05                                                           F. 02</t>
  </si>
  <si>
    <t>A: Varios, DP#07                                                           F. 02</t>
  </si>
  <si>
    <t>A: Varios, DP#09                                                           F. 02</t>
  </si>
  <si>
    <t>Por: Varios, DP#16                                                       F.03</t>
  </si>
  <si>
    <t>A: Varios, DP#11                                                           F. 02</t>
  </si>
  <si>
    <t>A: Clientes, DP#15                                                       F. 03</t>
  </si>
  <si>
    <t>A: varios, DP#01                                                                F.01</t>
  </si>
  <si>
    <t>Por: Varios, DP# 02                                                     F.01</t>
  </si>
  <si>
    <t>A: varios, DP#06                                                                F.02</t>
  </si>
  <si>
    <t>Por: Varios, DP# 04                                                     F.01</t>
  </si>
  <si>
    <t>A: varios, DP#12                                                                F.03</t>
  </si>
  <si>
    <t>Por: Varios, DP# 08                                                     F.02</t>
  </si>
  <si>
    <t>Por: Varios, DP# 13                                                     F.03</t>
  </si>
  <si>
    <t>Por: Varios, DP# 17                                                     F.03</t>
  </si>
  <si>
    <t>Mercaderías</t>
  </si>
  <si>
    <t xml:space="preserve">mar. </t>
  </si>
  <si>
    <t>A: Varios, DP#01                                                              F.01</t>
  </si>
  <si>
    <t>Vehículos</t>
  </si>
  <si>
    <t xml:space="preserve">Equipo de Computación </t>
  </si>
  <si>
    <t>Socio Muñoz, Cuenta Capital</t>
  </si>
  <si>
    <t>Por: Varios, DP#01                                                      F.01</t>
  </si>
  <si>
    <t>Socio Rosales, Cuenta Capital</t>
  </si>
  <si>
    <t xml:space="preserve">Gastos de Constitución </t>
  </si>
  <si>
    <t>A: Varios, DP#02                                                                F.01</t>
  </si>
  <si>
    <t>IVA por Cobrar</t>
  </si>
  <si>
    <t>A: Varios, DP#02                                                              F.01</t>
  </si>
  <si>
    <t>A: Varios, DP#04                                                              F.01</t>
  </si>
  <si>
    <t>A: Banco de Occidente, DP#02                                  F.02</t>
  </si>
  <si>
    <t>A: Caja, DP#10                                                                  F.02</t>
  </si>
  <si>
    <t>A: Caja, DP#16                                                                  F.03</t>
  </si>
  <si>
    <t>11                                                                                                                                                               ISR Retenido por Pagar S/Compras                                                                                                                                                                        11</t>
  </si>
  <si>
    <t>Por: Varios, DP#02                                                     F.01</t>
  </si>
  <si>
    <t>A: Varios, DP#03                                                               F.01</t>
  </si>
  <si>
    <t>Por: Varios, DP#03                                                     F.01</t>
  </si>
  <si>
    <t>Por: Caja, DP#05                                                         F.01</t>
  </si>
  <si>
    <t>Por: Varios, DP#07                                                     F.02</t>
  </si>
  <si>
    <t>Por: Varios, DP#09                                                     F.02</t>
  </si>
  <si>
    <t>Por: Varios, DP#11                                                     F.02</t>
  </si>
  <si>
    <t>IVA por Pagar</t>
  </si>
  <si>
    <t>Por: Varios, DP#03                                                       F.01</t>
  </si>
  <si>
    <t>Por: Caja , DP#05                                                          F.02</t>
  </si>
  <si>
    <t>Por: Varios, DP#07                                                       F.02</t>
  </si>
  <si>
    <t>Por: Varios, DP#09                                                       F.02</t>
  </si>
  <si>
    <t>Por: Varios, DP#11                                                       F.03</t>
  </si>
  <si>
    <t>A: Banco de Occidente, DP#13                                    F.03</t>
  </si>
  <si>
    <t>Por: Varios, DP#04                                                    F.01</t>
  </si>
  <si>
    <t>A: Varios, DP#07                                                               F.02</t>
  </si>
  <si>
    <t>Por: Caja, DP#15                                                         F.01</t>
  </si>
  <si>
    <t>A: Banco de Occidente, DP#08                                    F.02</t>
  </si>
  <si>
    <t>Energía Eléctrica</t>
  </si>
  <si>
    <t>A: Caja, DP#10                                                                 F.02</t>
  </si>
  <si>
    <t>A: Caja, DP#14                                                                   F.03</t>
  </si>
  <si>
    <t>A: Caja, DP#16                                                                   F.03</t>
  </si>
  <si>
    <t>Sueldos de Administración</t>
  </si>
  <si>
    <t>A: Varios, DP#17                                                            F.03</t>
  </si>
  <si>
    <t>A: Varios, DP#17                                                              F.03</t>
  </si>
  <si>
    <t>23                                                                                                                                                              Bonificación Incentivo Administración                                                                                                                                                                 23</t>
  </si>
  <si>
    <t>Bonificación Incentivo Ventas</t>
  </si>
  <si>
    <t>Cuotas Patronales Administración 12.67%</t>
  </si>
  <si>
    <t>Cuotas Patronales Ventas 12.67%</t>
  </si>
  <si>
    <t>Cuentas Por Pagar 17.50%</t>
  </si>
  <si>
    <t>Por: Varios, DP#17                                                     F.03</t>
  </si>
  <si>
    <t xml:space="preserve">   </t>
  </si>
  <si>
    <t>Por: Banco de Occidente, DP#06                              F.02</t>
  </si>
  <si>
    <t>Por: Varios, DP#10                                                        F.02</t>
  </si>
  <si>
    <t>Por: Banco de Occidente, DP#12                              F.03</t>
  </si>
  <si>
    <t>Por: Gastps Generales, DP#14                                   F.03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</si>
</sst>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Q&quot;* #,##0.00_-;\-&quot;Q&quot;* #,##0.00_-;_-&quot;Q&quot;* &quot;-&quot;??_-;_-@_-"/>
    <numFmt numFmtId="43" formatCode="_-* #,##0.00_-;\-* #,##0.00_-;_-* &quot;-&quot;??_-;_-@_-"/>
    <numFmt numFmtId="164" formatCode="_-&quot;Q&quot;* #,##0.00_-;\-&quot;Q&quot;* #,##0.00_-;_-&quot;Q&quot;* &quot;-&quot;??_-;_-@"/>
    <numFmt numFmtId="165" formatCode="0.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>
      <left/>
      <right/>
      <top style="thin">
        <color rgb="FF00B0F0"/>
      </top>
      <bottom style="double">
        <color rgb="FFC00000"/>
      </bottom>
      <diagonal/>
    </border>
    <border>
      <left style="medium">
        <color rgb="FFC00000"/>
      </left>
      <right style="thin">
        <color rgb="FFC00000"/>
      </right>
      <top/>
      <bottom style="thin">
        <color rgb="FF00B0F0"/>
      </bottom>
      <diagonal/>
    </border>
    <border>
      <left style="thin">
        <color rgb="FFC00000"/>
      </left>
      <right style="double">
        <color rgb="FFC00000"/>
      </right>
      <top/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/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 style="double">
        <color rgb="FFC00000"/>
      </top>
      <bottom style="thin">
        <color rgb="FF00B0F0"/>
      </bottom>
      <diagonal/>
    </border>
    <border>
      <left style="medium">
        <color rgb="FFC00000"/>
      </left>
      <right style="thin">
        <color rgb="FFC00000"/>
      </right>
      <top style="thin">
        <color rgb="FF00B0F0"/>
      </top>
      <bottom style="thin">
        <color rgb="FF00B0F0"/>
      </bottom>
      <diagonal/>
    </border>
    <border>
      <left style="thin">
        <color rgb="FFC00000"/>
      </left>
      <right style="double">
        <color rgb="FFC00000"/>
      </right>
      <top style="thin">
        <color rgb="FF00B0F0"/>
      </top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 style="thin">
        <color rgb="FF00B0F0"/>
      </top>
      <bottom style="thin">
        <color rgb="FF00B0F0"/>
      </bottom>
      <diagonal/>
    </border>
    <border>
      <left/>
      <right style="double">
        <color rgb="FFC00000"/>
      </right>
      <top style="thin">
        <color rgb="FF00B0F0"/>
      </top>
      <bottom style="thin">
        <color rgb="FF00B0F0"/>
      </bottom>
      <diagonal/>
    </border>
    <border>
      <left/>
      <right style="double">
        <color rgb="FFC00000"/>
      </right>
      <top style="thin">
        <color rgb="FF00B0F0"/>
      </top>
      <bottom/>
      <diagonal/>
    </border>
    <border>
      <left style="double">
        <color rgb="FFC00000"/>
      </left>
      <right/>
      <top/>
      <bottom style="thin">
        <color rgb="FF00B0F0"/>
      </bottom>
      <diagonal/>
    </border>
    <border>
      <left style="double">
        <color rgb="FFC00000"/>
      </left>
      <right/>
      <top style="thin">
        <color rgb="FF00B0F0"/>
      </top>
      <bottom style="thin">
        <color rgb="FF00B0F0"/>
      </bottom>
      <diagonal/>
    </border>
    <border>
      <left style="medium">
        <color rgb="FFC00000"/>
      </left>
      <right style="thin">
        <color rgb="FFC00000"/>
      </right>
      <top style="thin">
        <color rgb="FF00B0F0"/>
      </top>
      <bottom style="double">
        <color rgb="FFC00000"/>
      </bottom>
      <diagonal/>
    </border>
    <border>
      <left style="thin">
        <color rgb="FFC00000"/>
      </left>
      <right style="double">
        <color rgb="FFC00000"/>
      </right>
      <top style="thin">
        <color rgb="FF00B0F0"/>
      </top>
      <bottom style="double">
        <color rgb="FFC00000"/>
      </bottom>
      <diagonal/>
    </border>
    <border>
      <left style="double">
        <color rgb="FFC00000"/>
      </left>
      <right style="double">
        <color rgb="FFC00000"/>
      </right>
      <top style="thin">
        <color rgb="FF00B0F0"/>
      </top>
      <bottom style="double">
        <color rgb="FFC00000"/>
      </bottom>
      <diagonal/>
    </border>
    <border>
      <left style="double">
        <color rgb="FFC00000"/>
      </left>
      <right style="double">
        <color rgb="FFC00000"/>
      </right>
      <top style="thin">
        <color rgb="FF00B0F0"/>
      </top>
      <bottom/>
      <diagonal/>
    </border>
    <border>
      <left style="double">
        <color rgb="FFC00000"/>
      </left>
      <right style="double">
        <color rgb="FFC00000"/>
      </right>
      <top/>
      <bottom/>
      <diagonal/>
    </border>
    <border>
      <left style="double">
        <color rgb="FFC00000"/>
      </left>
      <right/>
      <top style="thin">
        <color rgb="FF00B0F0"/>
      </top>
      <bottom/>
      <diagonal/>
    </border>
    <border>
      <left style="double">
        <color rgb="FFC00000"/>
      </left>
      <right style="double">
        <color rgb="FFC00000"/>
      </right>
      <top style="thin">
        <color rgb="FF00B0F0"/>
      </top>
      <bottom style="medium">
        <color theme="1"/>
      </bottom>
      <diagonal/>
    </border>
    <border>
      <left style="double">
        <color rgb="FFC00000"/>
      </left>
      <right style="double">
        <color rgb="FFC00000"/>
      </right>
      <top style="medium">
        <color theme="1"/>
      </top>
      <bottom style="double">
        <color rgb="FFC00000"/>
      </bottom>
      <diagonal/>
    </border>
    <border>
      <left style="double">
        <color rgb="FFC00000"/>
      </left>
      <right style="double">
        <color rgb="FFC00000"/>
      </right>
      <top/>
      <bottom style="double">
        <color rgb="FFC00000"/>
      </bottom>
      <diagonal/>
    </border>
    <border>
      <left style="double">
        <color rgb="FFC00000"/>
      </left>
      <right style="thin">
        <color rgb="FFC00000"/>
      </right>
      <top/>
      <bottom style="double">
        <color rgb="FFC00000"/>
      </bottom>
      <diagonal/>
    </border>
    <border>
      <left style="medium">
        <color rgb="FFC00000"/>
      </left>
      <right style="thin">
        <color rgb="FFC00000"/>
      </right>
      <top style="thin">
        <color rgb="FF00B0F0"/>
      </top>
      <bottom/>
      <diagonal/>
    </border>
    <border>
      <left style="thin">
        <color rgb="FFC00000"/>
      </left>
      <right style="double">
        <color rgb="FFC00000"/>
      </right>
      <top style="thin">
        <color rgb="FF00B0F0"/>
      </top>
      <bottom/>
      <diagonal/>
    </border>
    <border>
      <left style="thin">
        <color rgb="FFC00000"/>
      </left>
      <right style="double">
        <color rgb="FFC00000"/>
      </right>
      <top/>
      <bottom style="double">
        <color rgb="FFC00000"/>
      </bottom>
      <diagonal/>
    </border>
    <border>
      <left style="double">
        <color rgb="FFC00000"/>
      </left>
      <right style="double">
        <color rgb="FFC00000"/>
      </right>
      <top style="double">
        <color rgb="FFC00000"/>
      </top>
      <bottom/>
      <diagonal/>
    </border>
    <border>
      <left style="double">
        <color rgb="FFC00000"/>
      </left>
      <right style="thin">
        <color rgb="FFC00000"/>
      </right>
      <top style="thin">
        <color rgb="FF00B0F0"/>
      </top>
      <bottom style="double">
        <color rgb="FFC00000"/>
      </bottom>
      <diagonal/>
    </border>
    <border>
      <left style="double">
        <color rgb="FFC00000"/>
      </left>
      <right style="double">
        <color rgb="FFC00000"/>
      </right>
      <top style="medium">
        <color theme="1"/>
      </top>
      <bottom/>
      <diagonal/>
    </border>
    <border>
      <left style="double">
        <color rgb="FFFF0000"/>
      </left>
      <right/>
      <top style="double">
        <color rgb="FFFF0000"/>
      </top>
      <bottom style="thin">
        <color rgb="FF00B0F0"/>
      </bottom>
      <diagonal/>
    </border>
    <border>
      <left/>
      <right/>
      <top style="double">
        <color rgb="FFFF0000"/>
      </top>
      <bottom style="thin">
        <color rgb="FF00B0F0"/>
      </bottom>
      <diagonal/>
    </border>
    <border>
      <left/>
      <right style="double">
        <color rgb="FFFF0000"/>
      </right>
      <top style="double">
        <color rgb="FFFF0000"/>
      </top>
      <bottom style="thin">
        <color rgb="FF00B0F0"/>
      </bottom>
      <diagonal/>
    </border>
    <border>
      <left style="double">
        <color rgb="FFFF0000"/>
      </left>
      <right/>
      <top style="thin">
        <color rgb="FF00B0F0"/>
      </top>
      <bottom style="double">
        <color rgb="FFFF0000"/>
      </bottom>
      <diagonal/>
    </border>
    <border>
      <left/>
      <right/>
      <top style="thin">
        <color rgb="FF00B0F0"/>
      </top>
      <bottom style="double">
        <color rgb="FFFF0000"/>
      </bottom>
      <diagonal/>
    </border>
    <border>
      <left/>
      <right style="double">
        <color rgb="FFFF0000"/>
      </right>
      <top style="thin">
        <color rgb="FF00B0F0"/>
      </top>
      <bottom style="double">
        <color rgb="FFFF0000"/>
      </bottom>
      <diagonal/>
    </border>
    <border>
      <left style="double">
        <color rgb="FFFF0000"/>
      </left>
      <right style="thin">
        <color rgb="FFFF0000"/>
      </right>
      <top style="double">
        <color rgb="FFFF0000"/>
      </top>
      <bottom style="thin">
        <color rgb="FF00B0F0"/>
      </bottom>
      <diagonal/>
    </border>
    <border>
      <left style="thin">
        <color rgb="FFFF0000"/>
      </left>
      <right style="double">
        <color rgb="FFFF0000"/>
      </right>
      <top style="double">
        <color rgb="FFFF0000"/>
      </top>
      <bottom style="thin">
        <color rgb="FF00B0F0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thin">
        <color rgb="FF00B0F0"/>
      </bottom>
      <diagonal/>
    </border>
    <border>
      <left style="thin">
        <color rgb="FFFF0000"/>
      </left>
      <right style="thin">
        <color rgb="FFFF0000"/>
      </right>
      <top style="double">
        <color rgb="FFFF0000"/>
      </top>
      <bottom style="thin">
        <color rgb="FF00B0F0"/>
      </bottom>
      <diagonal/>
    </border>
    <border>
      <left style="double">
        <color rgb="FFFF0000"/>
      </left>
      <right style="thin">
        <color rgb="FFFF0000"/>
      </right>
      <top style="thin">
        <color rgb="FF00B0F0"/>
      </top>
      <bottom style="thin">
        <color rgb="FF00B0F0"/>
      </bottom>
      <diagonal/>
    </border>
    <border>
      <left/>
      <right/>
      <top style="thin">
        <color rgb="FF00B0F0"/>
      </top>
      <bottom style="thin">
        <color rgb="FF00B0F0"/>
      </bottom>
      <diagonal/>
    </border>
    <border>
      <left style="thin">
        <color rgb="FFFF0000"/>
      </left>
      <right style="double">
        <color rgb="FFFF0000"/>
      </right>
      <top style="thin">
        <color rgb="FF00B0F0"/>
      </top>
      <bottom style="thin">
        <color rgb="FF00B0F0"/>
      </bottom>
      <diagonal/>
    </border>
    <border>
      <left style="double">
        <color rgb="FFFF0000"/>
      </left>
      <right style="double">
        <color rgb="FFFF0000"/>
      </right>
      <top style="thin">
        <color rgb="FF00B0F0"/>
      </top>
      <bottom style="thin">
        <color rgb="FF00B0F0"/>
      </bottom>
      <diagonal/>
    </border>
    <border>
      <left style="thin">
        <color rgb="FFFF0000"/>
      </left>
      <right style="thin">
        <color rgb="FFFF0000"/>
      </right>
      <top style="thin">
        <color rgb="FF00B0F0"/>
      </top>
      <bottom style="thin">
        <color rgb="FF00B0F0"/>
      </bottom>
      <diagonal/>
    </border>
    <border>
      <left style="double">
        <color rgb="FFFF0000"/>
      </left>
      <right style="double">
        <color rgb="FFFF0000"/>
      </right>
      <top style="thin">
        <color rgb="FF00B0F0"/>
      </top>
      <bottom style="medium">
        <color indexed="64"/>
      </bottom>
      <diagonal/>
    </border>
    <border>
      <left style="double">
        <color rgb="FFFF0000"/>
      </left>
      <right style="double">
        <color rgb="FFFF0000"/>
      </right>
      <top/>
      <bottom style="thin">
        <color rgb="FF00B0F0"/>
      </bottom>
      <diagonal/>
    </border>
    <border>
      <left style="double">
        <color rgb="FFFF0000"/>
      </left>
      <right style="thin">
        <color rgb="FFFF0000"/>
      </right>
      <top style="thin">
        <color rgb="FF00B0F0"/>
      </top>
      <bottom style="medium">
        <color indexed="64"/>
      </bottom>
      <diagonal/>
    </border>
    <border>
      <left/>
      <right/>
      <top style="thin">
        <color rgb="FF00B0F0"/>
      </top>
      <bottom style="medium">
        <color indexed="64"/>
      </bottom>
      <diagonal/>
    </border>
    <border>
      <left style="thin">
        <color rgb="FFFF0000"/>
      </left>
      <right/>
      <top style="thin">
        <color rgb="FF00B0F0"/>
      </top>
      <bottom style="medium">
        <color indexed="64"/>
      </bottom>
      <diagonal/>
    </border>
    <border>
      <left/>
      <right style="double">
        <color rgb="FFFF0000"/>
      </right>
      <top style="thin">
        <color rgb="FF00B0F0"/>
      </top>
      <bottom style="medium">
        <color indexed="64"/>
      </bottom>
      <diagonal/>
    </border>
    <border>
      <left style="double">
        <color rgb="FFFF0000"/>
      </left>
      <right style="thin">
        <color rgb="FFFF0000"/>
      </right>
      <top/>
      <bottom style="thin">
        <color rgb="FF00B0F0"/>
      </bottom>
      <diagonal/>
    </border>
    <border>
      <left/>
      <right/>
      <top/>
      <bottom style="thin">
        <color rgb="FF00B0F0"/>
      </bottom>
      <diagonal/>
    </border>
    <border>
      <left style="thin">
        <color rgb="FFFF0000"/>
      </left>
      <right style="double">
        <color rgb="FFFF0000"/>
      </right>
      <top/>
      <bottom style="thin">
        <color rgb="FF00B0F0"/>
      </bottom>
      <diagonal/>
    </border>
    <border>
      <left style="thin">
        <color rgb="FFFF0000"/>
      </left>
      <right style="thin">
        <color rgb="FFFF0000"/>
      </right>
      <top/>
      <bottom style="thin">
        <color rgb="FF00B0F0"/>
      </bottom>
      <diagonal/>
    </border>
    <border>
      <left style="double">
        <color rgb="FFFF0000"/>
      </left>
      <right style="thin">
        <color rgb="FFFF0000"/>
      </right>
      <top style="thin">
        <color rgb="FF00B0F0"/>
      </top>
      <bottom style="double">
        <color rgb="FFFF0000"/>
      </bottom>
      <diagonal/>
    </border>
    <border>
      <left style="thin">
        <color rgb="FFFF0000"/>
      </left>
      <right style="double">
        <color rgb="FFFF0000"/>
      </right>
      <top style="thin">
        <color rgb="FF00B0F0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thin">
        <color rgb="FF00B0F0"/>
      </top>
      <bottom style="double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00B0F0"/>
      </top>
      <bottom style="double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00B0F0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0">
    <xf numFmtId="0" fontId="0" fillId="0" borderId="0" xfId="0"/>
    <xf numFmtId="0" fontId="0" fillId="0" borderId="2" xfId="0" applyFont="1" applyBorder="1" applyAlignment="1">
      <alignment horizontal="center"/>
    </xf>
    <xf numFmtId="164" fontId="0" fillId="0" borderId="4" xfId="0" applyNumberFormat="1" applyFont="1" applyBorder="1"/>
    <xf numFmtId="164" fontId="0" fillId="0" borderId="5" xfId="0" applyNumberFormat="1" applyFont="1" applyBorder="1"/>
    <xf numFmtId="0" fontId="0" fillId="0" borderId="3" xfId="0" applyFont="1" applyBorder="1"/>
    <xf numFmtId="0" fontId="0" fillId="0" borderId="6" xfId="0" applyFont="1" applyBorder="1" applyAlignment="1">
      <alignment horizontal="center"/>
    </xf>
    <xf numFmtId="164" fontId="0" fillId="0" borderId="8" xfId="0" applyNumberFormat="1" applyFont="1" applyBorder="1"/>
    <xf numFmtId="0" fontId="0" fillId="0" borderId="7" xfId="0" applyFont="1" applyBorder="1"/>
    <xf numFmtId="0" fontId="0" fillId="0" borderId="13" xfId="0" applyFont="1" applyBorder="1" applyAlignment="1">
      <alignment horizontal="center"/>
    </xf>
    <xf numFmtId="0" fontId="0" fillId="0" borderId="14" xfId="0" applyFont="1" applyBorder="1"/>
    <xf numFmtId="164" fontId="0" fillId="0" borderId="15" xfId="0" applyNumberFormat="1" applyFont="1" applyBorder="1"/>
    <xf numFmtId="49" fontId="4" fillId="0" borderId="3" xfId="1" applyNumberFormat="1" applyFont="1" applyBorder="1" applyAlignment="1">
      <alignment horizontal="center"/>
    </xf>
    <xf numFmtId="0" fontId="5" fillId="0" borderId="7" xfId="0" applyFont="1" applyBorder="1"/>
    <xf numFmtId="49" fontId="0" fillId="0" borderId="6" xfId="0" applyNumberFormat="1" applyFont="1" applyBorder="1" applyAlignment="1">
      <alignment horizontal="center"/>
    </xf>
    <xf numFmtId="164" fontId="0" fillId="0" borderId="16" xfId="0" applyNumberFormat="1" applyFont="1" applyBorder="1"/>
    <xf numFmtId="164" fontId="0" fillId="0" borderId="17" xfId="0" applyNumberFormat="1" applyFont="1" applyBorder="1"/>
    <xf numFmtId="164" fontId="0" fillId="0" borderId="12" xfId="0" applyNumberFormat="1" applyFont="1" applyBorder="1"/>
    <xf numFmtId="164" fontId="0" fillId="0" borderId="19" xfId="0" applyNumberFormat="1" applyFont="1" applyBorder="1"/>
    <xf numFmtId="0" fontId="0" fillId="0" borderId="9" xfId="0" applyFont="1" applyBorder="1"/>
    <xf numFmtId="0" fontId="0" fillId="0" borderId="7" xfId="0" applyFont="1" applyBorder="1" applyAlignment="1">
      <alignment horizontal="center"/>
    </xf>
    <xf numFmtId="0" fontId="0" fillId="0" borderId="16" xfId="0" applyFont="1" applyBorder="1" applyAlignment="1"/>
    <xf numFmtId="0" fontId="0" fillId="0" borderId="12" xfId="0" applyFont="1" applyBorder="1" applyAlignment="1"/>
    <xf numFmtId="0" fontId="0" fillId="0" borderId="8" xfId="0" applyFont="1" applyBorder="1" applyAlignment="1"/>
    <xf numFmtId="0" fontId="0" fillId="0" borderId="9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7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44" fontId="0" fillId="0" borderId="18" xfId="0" applyNumberFormat="1" applyFont="1" applyBorder="1" applyAlignment="1"/>
    <xf numFmtId="44" fontId="0" fillId="0" borderId="12" xfId="0" applyNumberFormat="1" applyFont="1" applyBorder="1" applyAlignment="1"/>
    <xf numFmtId="164" fontId="0" fillId="0" borderId="20" xfId="0" applyNumberFormat="1" applyFont="1" applyBorder="1"/>
    <xf numFmtId="164" fontId="0" fillId="0" borderId="21" xfId="0" applyNumberFormat="1" applyFont="1" applyBorder="1"/>
    <xf numFmtId="0" fontId="0" fillId="0" borderId="23" xfId="0" applyFont="1" applyBorder="1" applyAlignment="1">
      <alignment horizontal="center"/>
    </xf>
    <xf numFmtId="0" fontId="0" fillId="0" borderId="22" xfId="0" applyBorder="1"/>
    <xf numFmtId="0" fontId="0" fillId="0" borderId="24" xfId="0" applyFont="1" applyBorder="1"/>
    <xf numFmtId="0" fontId="0" fillId="0" borderId="25" xfId="0" applyBorder="1"/>
    <xf numFmtId="164" fontId="0" fillId="0" borderId="26" xfId="0" applyNumberFormat="1" applyFont="1" applyBorder="1"/>
    <xf numFmtId="0" fontId="0" fillId="0" borderId="21" xfId="0" applyBorder="1"/>
    <xf numFmtId="0" fontId="0" fillId="0" borderId="15" xfId="0" applyBorder="1"/>
    <xf numFmtId="0" fontId="0" fillId="0" borderId="27" xfId="0" applyBorder="1"/>
    <xf numFmtId="0" fontId="0" fillId="0" borderId="14" xfId="0" applyBorder="1"/>
    <xf numFmtId="49" fontId="4" fillId="0" borderId="3" xfId="1" applyNumberFormat="1" applyFont="1" applyBorder="1" applyAlignment="1">
      <alignment horizontal="left"/>
    </xf>
    <xf numFmtId="49" fontId="0" fillId="0" borderId="2" xfId="0" applyNumberFormat="1" applyFont="1" applyBorder="1" applyAlignment="1">
      <alignment horizontal="center"/>
    </xf>
    <xf numFmtId="0" fontId="5" fillId="0" borderId="3" xfId="0" applyFont="1" applyBorder="1"/>
    <xf numFmtId="0" fontId="0" fillId="0" borderId="10" xfId="0" applyFont="1" applyBorder="1" applyAlignment="1">
      <alignment horizontal="center"/>
    </xf>
    <xf numFmtId="0" fontId="0" fillId="0" borderId="4" xfId="0" applyFont="1" applyBorder="1" applyAlignment="1"/>
    <xf numFmtId="0" fontId="0" fillId="0" borderId="11" xfId="0" applyFont="1" applyBorder="1" applyAlignment="1"/>
    <xf numFmtId="164" fontId="0" fillId="0" borderId="28" xfId="0" applyNumberFormat="1" applyFont="1" applyBorder="1"/>
    <xf numFmtId="0" fontId="0" fillId="0" borderId="0" xfId="0" applyFont="1" applyBorder="1" applyAlignment="1">
      <alignment horizontal="center"/>
    </xf>
    <xf numFmtId="0" fontId="3" fillId="0" borderId="0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/>
    <xf numFmtId="0" fontId="0" fillId="0" borderId="1" xfId="0" applyFont="1" applyBorder="1" applyAlignment="1">
      <alignment horizontal="left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/>
    <xf numFmtId="0" fontId="0" fillId="0" borderId="30" xfId="0" applyNumberFormat="1" applyBorder="1"/>
    <xf numFmtId="0" fontId="0" fillId="0" borderId="36" xfId="0" applyBorder="1"/>
    <xf numFmtId="0" fontId="0" fillId="0" borderId="37" xfId="0" applyBorder="1"/>
    <xf numFmtId="44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44" fontId="0" fillId="0" borderId="42" xfId="0" applyNumberFormat="1" applyBorder="1"/>
    <xf numFmtId="0" fontId="0" fillId="0" borderId="43" xfId="0" applyBorder="1"/>
    <xf numFmtId="44" fontId="0" fillId="0" borderId="44" xfId="0" applyNumberFormat="1" applyBorder="1"/>
    <xf numFmtId="44" fontId="0" fillId="0" borderId="45" xfId="0" applyNumberFormat="1" applyBorder="1"/>
    <xf numFmtId="0" fontId="0" fillId="0" borderId="46" xfId="0" applyBorder="1" applyAlignment="1">
      <alignment horizontal="left"/>
    </xf>
    <xf numFmtId="0" fontId="0" fillId="0" borderId="47" xfId="0" applyBorder="1"/>
    <xf numFmtId="0" fontId="0" fillId="0" borderId="48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44" xfId="0" applyNumberFormat="1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0" fillId="0" borderId="45" xfId="0" applyBorder="1"/>
    <xf numFmtId="0" fontId="0" fillId="0" borderId="53" xfId="0" applyBorder="1"/>
    <xf numFmtId="165" fontId="0" fillId="0" borderId="44" xfId="0" applyNumberFormat="1" applyBorder="1"/>
    <xf numFmtId="0" fontId="0" fillId="0" borderId="54" xfId="0" applyBorder="1"/>
    <xf numFmtId="0" fontId="0" fillId="0" borderId="33" xfId="0" applyBorder="1"/>
    <xf numFmtId="0" fontId="0" fillId="0" borderId="55" xfId="0" applyBorder="1"/>
    <xf numFmtId="0" fontId="0" fillId="0" borderId="56" xfId="0" applyBorder="1"/>
    <xf numFmtId="44" fontId="0" fillId="0" borderId="56" xfId="0" applyNumberFormat="1" applyBorder="1"/>
    <xf numFmtId="0" fontId="0" fillId="0" borderId="57" xfId="0" applyBorder="1"/>
    <xf numFmtId="0" fontId="0" fillId="0" borderId="58" xfId="0" applyBorder="1"/>
    <xf numFmtId="0" fontId="0" fillId="0" borderId="48" xfId="0" applyFont="1" applyBorder="1" applyAlignment="1">
      <alignment horizontal="center"/>
    </xf>
    <xf numFmtId="0" fontId="0" fillId="0" borderId="47" xfId="0" applyFont="1" applyBorder="1" applyAlignment="1">
      <alignment horizontal="center"/>
    </xf>
    <xf numFmtId="0" fontId="0" fillId="0" borderId="49" xfId="0" applyFont="1" applyBorder="1" applyAlignment="1">
      <alignment horizontal="center"/>
    </xf>
    <xf numFmtId="0" fontId="0" fillId="0" borderId="32" xfId="0" applyBorder="1" applyAlignment="1">
      <alignment horizontal="left"/>
    </xf>
    <xf numFmtId="0" fontId="0" fillId="0" borderId="33" xfId="0" applyBorder="1" applyAlignment="1">
      <alignment horizontal="left"/>
    </xf>
    <xf numFmtId="0" fontId="0" fillId="0" borderId="34" xfId="0" applyBorder="1" applyAlignment="1">
      <alignment horizontal="left"/>
    </xf>
    <xf numFmtId="0" fontId="0" fillId="0" borderId="46" xfId="0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workbookViewId="0">
      <selection activeCell="F8" sqref="F8"/>
    </sheetView>
  </sheetViews>
  <sheetFormatPr baseColWidth="10" defaultRowHeight="15"/>
  <cols>
    <col min="1" max="1" width="6.140625" customWidth="1"/>
    <col min="2" max="2" width="38" customWidth="1"/>
    <col min="3" max="3" width="18.42578125" customWidth="1"/>
    <col min="4" max="4" width="20.42578125" customWidth="1"/>
    <col min="5" max="5" width="5.28515625" customWidth="1"/>
    <col min="6" max="6" width="33.85546875" customWidth="1"/>
    <col min="7" max="7" width="22.5703125" customWidth="1"/>
    <col min="8" max="8" width="22.7109375" customWidth="1"/>
  </cols>
  <sheetData>
    <row r="1" spans="1:8">
      <c r="A1" s="49" t="s">
        <v>2</v>
      </c>
      <c r="B1" s="50"/>
      <c r="C1" s="50"/>
      <c r="D1" s="50"/>
      <c r="E1" s="49"/>
      <c r="F1" s="50"/>
      <c r="G1" s="50"/>
      <c r="H1" s="50"/>
    </row>
    <row r="2" spans="1:8" ht="15.75" thickBot="1">
      <c r="A2" s="51"/>
      <c r="B2" s="52"/>
      <c r="C2" s="52"/>
      <c r="D2" s="52"/>
      <c r="E2" s="51"/>
      <c r="F2" s="52"/>
      <c r="G2" s="52"/>
      <c r="H2" s="52"/>
    </row>
    <row r="3" spans="1:8" ht="15.75" thickTop="1">
      <c r="A3" s="24" t="s">
        <v>52</v>
      </c>
      <c r="B3" s="11" t="s">
        <v>3</v>
      </c>
      <c r="C3" s="2"/>
      <c r="D3" s="3"/>
      <c r="E3" s="24"/>
      <c r="F3" s="42" t="s">
        <v>103</v>
      </c>
      <c r="G3" s="2"/>
      <c r="H3" s="2"/>
    </row>
    <row r="4" spans="1:8">
      <c r="A4" s="5"/>
      <c r="B4" s="12" t="s">
        <v>4</v>
      </c>
      <c r="C4" s="6"/>
      <c r="D4" s="6"/>
      <c r="E4" s="13" t="s">
        <v>3</v>
      </c>
      <c r="F4" s="7" t="s">
        <v>0</v>
      </c>
      <c r="G4" s="14">
        <v>12915</v>
      </c>
      <c r="H4" s="14"/>
    </row>
    <row r="5" spans="1:8">
      <c r="A5" s="5"/>
      <c r="B5" s="12" t="s">
        <v>5</v>
      </c>
      <c r="C5" s="6"/>
      <c r="D5" s="6"/>
      <c r="E5" s="13" t="s">
        <v>44</v>
      </c>
      <c r="F5" s="7" t="s">
        <v>67</v>
      </c>
      <c r="G5" s="6"/>
      <c r="H5" s="14">
        <v>11531.25</v>
      </c>
    </row>
    <row r="6" spans="1:8" ht="15.75" thickBot="1">
      <c r="A6" s="5"/>
      <c r="B6" s="7" t="s">
        <v>6</v>
      </c>
      <c r="C6" s="6"/>
      <c r="D6" s="6"/>
      <c r="E6" s="13" t="s">
        <v>57</v>
      </c>
      <c r="F6" s="12" t="s">
        <v>68</v>
      </c>
      <c r="G6" s="17"/>
      <c r="H6" s="14">
        <v>1383.75</v>
      </c>
    </row>
    <row r="7" spans="1:8" ht="15.75" thickBot="1">
      <c r="A7" s="5"/>
      <c r="B7" s="7" t="s">
        <v>7</v>
      </c>
      <c r="C7" s="14"/>
      <c r="D7" s="6"/>
      <c r="E7" s="5"/>
      <c r="F7" s="12" t="s">
        <v>59</v>
      </c>
      <c r="G7" s="15">
        <f>SUM(G4:G6)</f>
        <v>12915</v>
      </c>
      <c r="H7" s="31">
        <f>SUM(H5:H6)</f>
        <v>12915</v>
      </c>
    </row>
    <row r="8" spans="1:8" ht="15.75" thickTop="1">
      <c r="A8" s="5"/>
      <c r="B8" s="12" t="s">
        <v>8</v>
      </c>
      <c r="C8" s="2"/>
      <c r="D8" s="6"/>
      <c r="E8" s="24" t="s">
        <v>61</v>
      </c>
      <c r="F8" s="11" t="s">
        <v>60</v>
      </c>
      <c r="G8" s="3"/>
      <c r="H8" s="3"/>
    </row>
    <row r="9" spans="1:8">
      <c r="A9" s="13" t="s">
        <v>3</v>
      </c>
      <c r="B9" s="7" t="s">
        <v>0</v>
      </c>
      <c r="C9" s="6">
        <v>15000</v>
      </c>
      <c r="D9" s="6"/>
      <c r="E9" s="5">
        <v>19</v>
      </c>
      <c r="F9" s="7" t="s">
        <v>62</v>
      </c>
      <c r="G9" s="6">
        <v>286.61</v>
      </c>
      <c r="H9" s="6"/>
    </row>
    <row r="10" spans="1:8">
      <c r="A10" s="13" t="s">
        <v>16</v>
      </c>
      <c r="B10" s="12" t="s">
        <v>9</v>
      </c>
      <c r="C10" s="6">
        <v>15000</v>
      </c>
      <c r="D10" s="6"/>
      <c r="E10" s="5">
        <v>10</v>
      </c>
      <c r="F10" s="7" t="s">
        <v>63</v>
      </c>
      <c r="G10" s="6">
        <v>34.39</v>
      </c>
      <c r="H10" s="6"/>
    </row>
    <row r="11" spans="1:8" ht="15.75" thickBot="1">
      <c r="A11" s="13" t="s">
        <v>17</v>
      </c>
      <c r="B11" s="7" t="s">
        <v>10</v>
      </c>
      <c r="C11" s="6">
        <v>60000</v>
      </c>
      <c r="D11" s="6"/>
      <c r="E11" s="13" t="s">
        <v>3</v>
      </c>
      <c r="F11" s="7" t="s">
        <v>69</v>
      </c>
      <c r="G11" s="17"/>
      <c r="H11" s="17">
        <v>321</v>
      </c>
    </row>
    <row r="12" spans="1:8" ht="15.75" thickBot="1">
      <c r="A12" s="13" t="s">
        <v>18</v>
      </c>
      <c r="B12" s="12" t="s">
        <v>11</v>
      </c>
      <c r="C12" s="6">
        <v>60000</v>
      </c>
      <c r="D12" s="6"/>
      <c r="E12" s="5"/>
      <c r="F12" s="7" t="s">
        <v>64</v>
      </c>
      <c r="G12" s="32">
        <f>SUM(G9:G11)</f>
        <v>321</v>
      </c>
      <c r="H12" s="32">
        <f>SUM(H11)</f>
        <v>321</v>
      </c>
    </row>
    <row r="13" spans="1:8" ht="15.75" thickTop="1">
      <c r="A13" s="13" t="s">
        <v>19</v>
      </c>
      <c r="B13" s="12" t="s">
        <v>12</v>
      </c>
      <c r="C13" s="6">
        <v>28000</v>
      </c>
      <c r="D13" s="6"/>
      <c r="E13" s="24" t="s">
        <v>65</v>
      </c>
      <c r="F13" s="11" t="s">
        <v>66</v>
      </c>
      <c r="G13" s="2"/>
      <c r="H13" s="2"/>
    </row>
    <row r="14" spans="1:8">
      <c r="A14" s="13" t="s">
        <v>20</v>
      </c>
      <c r="B14" s="7" t="s">
        <v>13</v>
      </c>
      <c r="C14" s="6">
        <v>8000</v>
      </c>
      <c r="D14" s="6"/>
      <c r="E14" s="13" t="s">
        <v>3</v>
      </c>
      <c r="F14" s="7" t="s">
        <v>0</v>
      </c>
      <c r="G14" s="6">
        <v>4097.5</v>
      </c>
      <c r="H14" s="6"/>
    </row>
    <row r="15" spans="1:8">
      <c r="A15" s="13" t="s">
        <v>21</v>
      </c>
      <c r="B15" s="7" t="s">
        <v>14</v>
      </c>
      <c r="C15" s="14"/>
      <c r="D15" s="6">
        <v>93000</v>
      </c>
      <c r="E15" s="13" t="s">
        <v>44</v>
      </c>
      <c r="F15" s="7" t="s">
        <v>67</v>
      </c>
      <c r="G15" s="6"/>
      <c r="H15" s="6">
        <v>3658.48</v>
      </c>
    </row>
    <row r="16" spans="1:8" ht="15.75" thickBot="1">
      <c r="A16" s="13" t="s">
        <v>22</v>
      </c>
      <c r="B16" s="12" t="s">
        <v>15</v>
      </c>
      <c r="C16" s="17"/>
      <c r="D16" s="17">
        <v>93000</v>
      </c>
      <c r="E16" s="13" t="s">
        <v>57</v>
      </c>
      <c r="F16" s="12" t="s">
        <v>68</v>
      </c>
      <c r="G16" s="17"/>
      <c r="H16" s="17">
        <v>439.02</v>
      </c>
    </row>
    <row r="17" spans="1:8" ht="15.75" thickBot="1">
      <c r="A17" s="1"/>
      <c r="B17" s="7" t="s">
        <v>23</v>
      </c>
      <c r="C17" s="15">
        <f>SUM(C9:C16)</f>
        <v>186000</v>
      </c>
      <c r="D17" s="15">
        <f>SUM(D15:D16)</f>
        <v>186000</v>
      </c>
      <c r="E17" s="5"/>
      <c r="F17" s="12" t="s">
        <v>59</v>
      </c>
      <c r="G17" s="32">
        <f>SUM(G14:G16)</f>
        <v>4097.5</v>
      </c>
      <c r="H17" s="32">
        <f>SUM(H15:H16)</f>
        <v>4097.5</v>
      </c>
    </row>
    <row r="18" spans="1:8" ht="15.75" thickTop="1">
      <c r="A18" s="24" t="s">
        <v>50</v>
      </c>
      <c r="B18" s="11" t="s">
        <v>17</v>
      </c>
      <c r="C18" s="3"/>
      <c r="D18" s="3"/>
      <c r="E18" s="24" t="s">
        <v>73</v>
      </c>
      <c r="F18" s="11" t="s">
        <v>72</v>
      </c>
      <c r="G18" s="2"/>
      <c r="H18" s="2"/>
    </row>
    <row r="19" spans="1:8">
      <c r="A19" s="13" t="s">
        <v>28</v>
      </c>
      <c r="B19" s="7" t="s">
        <v>24</v>
      </c>
      <c r="C19" s="6">
        <v>4000</v>
      </c>
      <c r="D19" s="6"/>
      <c r="E19" s="13" t="s">
        <v>16</v>
      </c>
      <c r="F19" s="7" t="s">
        <v>9</v>
      </c>
      <c r="G19" s="6">
        <v>25000</v>
      </c>
      <c r="H19" s="6"/>
    </row>
    <row r="20" spans="1:8" ht="15.75" thickBot="1">
      <c r="A20" s="13" t="s">
        <v>29</v>
      </c>
      <c r="B20" s="12" t="s">
        <v>25</v>
      </c>
      <c r="C20" s="6">
        <v>480</v>
      </c>
      <c r="D20" s="6"/>
      <c r="E20" s="13" t="s">
        <v>3</v>
      </c>
      <c r="F20" s="7" t="s">
        <v>69</v>
      </c>
      <c r="G20" s="14"/>
      <c r="H20" s="17">
        <v>25000</v>
      </c>
    </row>
    <row r="21" spans="1:8" ht="15.75" thickBot="1">
      <c r="A21" s="13" t="s">
        <v>16</v>
      </c>
      <c r="B21" s="12" t="s">
        <v>70</v>
      </c>
      <c r="C21" s="6"/>
      <c r="D21" s="6">
        <v>4280</v>
      </c>
      <c r="E21" s="5"/>
      <c r="F21" s="7" t="s">
        <v>74</v>
      </c>
      <c r="G21" s="31">
        <f>SUM(G19:G20)</f>
        <v>25000</v>
      </c>
      <c r="H21" s="32">
        <f>SUM(H20)</f>
        <v>25000</v>
      </c>
    </row>
    <row r="22" spans="1:8" ht="15.75" thickTop="1">
      <c r="A22" s="13" t="s">
        <v>30</v>
      </c>
      <c r="B22" s="7" t="s">
        <v>71</v>
      </c>
      <c r="C22" s="6"/>
      <c r="D22" s="6">
        <v>200</v>
      </c>
      <c r="E22" s="24" t="s">
        <v>78</v>
      </c>
      <c r="F22" s="11" t="s">
        <v>77</v>
      </c>
      <c r="G22" s="2"/>
      <c r="H22" s="2"/>
    </row>
    <row r="23" spans="1:8" ht="15.75" thickBot="1">
      <c r="A23" s="5"/>
      <c r="B23" s="7" t="s">
        <v>27</v>
      </c>
      <c r="C23" s="10">
        <f>SUM(C19:C22)</f>
        <v>4480</v>
      </c>
      <c r="D23" s="14">
        <f>SUM(D21:D22)</f>
        <v>4480</v>
      </c>
      <c r="E23" s="5">
        <v>16</v>
      </c>
      <c r="F23" s="7" t="s">
        <v>1</v>
      </c>
      <c r="G23" s="6">
        <v>1700</v>
      </c>
      <c r="H23" s="6"/>
    </row>
    <row r="24" spans="1:8" ht="16.5" thickTop="1" thickBot="1">
      <c r="A24" s="24" t="s">
        <v>49</v>
      </c>
      <c r="B24" s="11" t="s">
        <v>19</v>
      </c>
      <c r="C24" s="2"/>
      <c r="D24" s="3"/>
      <c r="E24" s="13" t="s">
        <v>16</v>
      </c>
      <c r="F24" s="7" t="s">
        <v>75</v>
      </c>
      <c r="G24" s="17"/>
      <c r="H24" s="17">
        <v>1700</v>
      </c>
    </row>
    <row r="25" spans="1:8" ht="15.75" thickBot="1">
      <c r="A25" s="13" t="s">
        <v>3</v>
      </c>
      <c r="B25" s="7" t="s">
        <v>0</v>
      </c>
      <c r="C25" s="6">
        <v>8309.84</v>
      </c>
      <c r="D25" s="6"/>
      <c r="E25" s="5"/>
      <c r="F25" s="7" t="s">
        <v>76</v>
      </c>
      <c r="G25" s="15">
        <f>SUM(G23:G24)</f>
        <v>1700</v>
      </c>
      <c r="H25" s="32">
        <f>SUM(H24)</f>
        <v>1700</v>
      </c>
    </row>
    <row r="26" spans="1:8" ht="15.75" thickTop="1">
      <c r="A26" s="5">
        <v>12</v>
      </c>
      <c r="B26" s="7" t="s">
        <v>31</v>
      </c>
      <c r="C26" s="6">
        <v>390.5</v>
      </c>
      <c r="D26" s="6"/>
      <c r="E26" s="24" t="s">
        <v>80</v>
      </c>
      <c r="F26" s="11" t="s">
        <v>79</v>
      </c>
      <c r="G26" s="3"/>
      <c r="H26" s="2"/>
    </row>
    <row r="27" spans="1:8">
      <c r="A27" s="5">
        <v>13</v>
      </c>
      <c r="B27" s="7" t="s">
        <v>32</v>
      </c>
      <c r="C27" s="6"/>
      <c r="D27" s="6">
        <v>7810</v>
      </c>
      <c r="E27" s="5">
        <v>20</v>
      </c>
      <c r="F27" s="7" t="s">
        <v>81</v>
      </c>
      <c r="G27" s="6">
        <v>50</v>
      </c>
      <c r="H27" s="6"/>
    </row>
    <row r="28" spans="1:8" ht="15.75" thickBot="1">
      <c r="A28" s="5">
        <v>14</v>
      </c>
      <c r="B28" s="7" t="s">
        <v>33</v>
      </c>
      <c r="C28" s="14"/>
      <c r="D28" s="17">
        <v>890.34</v>
      </c>
      <c r="E28" s="13" t="s">
        <v>3</v>
      </c>
      <c r="F28" s="7" t="s">
        <v>69</v>
      </c>
      <c r="G28" s="17"/>
      <c r="H28" s="17">
        <v>50</v>
      </c>
    </row>
    <row r="29" spans="1:8" ht="15.75" thickBot="1">
      <c r="A29" s="5"/>
      <c r="B29" s="7" t="s">
        <v>34</v>
      </c>
      <c r="C29" s="31">
        <f>SUM(C25:C28)</f>
        <v>8700.34</v>
      </c>
      <c r="D29" s="32">
        <f>SUM(D27:D28)</f>
        <v>8700.34</v>
      </c>
      <c r="E29" s="5"/>
      <c r="F29" s="7" t="s">
        <v>82</v>
      </c>
      <c r="G29" s="32">
        <f>SUM(G27:G28)</f>
        <v>50</v>
      </c>
      <c r="H29" s="15">
        <f>SUM(H28)</f>
        <v>50</v>
      </c>
    </row>
    <row r="30" spans="1:8" ht="15.75" thickTop="1">
      <c r="A30" s="24" t="s">
        <v>48</v>
      </c>
      <c r="B30" s="11" t="s">
        <v>20</v>
      </c>
      <c r="C30" s="2"/>
      <c r="D30" s="2"/>
      <c r="E30" s="24" t="s">
        <v>84</v>
      </c>
      <c r="F30" s="25">
        <v>26</v>
      </c>
      <c r="G30" s="2"/>
      <c r="H30" s="3"/>
    </row>
    <row r="31" spans="1:8">
      <c r="A31" s="5">
        <v>15</v>
      </c>
      <c r="B31" s="7" t="s">
        <v>35</v>
      </c>
      <c r="C31" s="6">
        <v>6696.43</v>
      </c>
      <c r="D31" s="6"/>
      <c r="E31" s="13" t="s">
        <v>3</v>
      </c>
      <c r="F31" s="7" t="s">
        <v>0</v>
      </c>
      <c r="G31" s="6">
        <v>500</v>
      </c>
      <c r="H31" s="6"/>
    </row>
    <row r="32" spans="1:8" ht="15.75" thickBot="1">
      <c r="A32" s="5">
        <v>10</v>
      </c>
      <c r="B32" s="7" t="s">
        <v>25</v>
      </c>
      <c r="C32" s="6">
        <v>803.87</v>
      </c>
      <c r="D32" s="6"/>
      <c r="E32" s="5">
        <v>17</v>
      </c>
      <c r="F32" s="7" t="s">
        <v>83</v>
      </c>
      <c r="G32" s="14"/>
      <c r="H32" s="17">
        <v>500</v>
      </c>
    </row>
    <row r="33" spans="1:8" ht="15.75" thickBot="1">
      <c r="A33" s="5">
        <v>16</v>
      </c>
      <c r="B33" s="7" t="s">
        <v>36</v>
      </c>
      <c r="C33" s="6"/>
      <c r="D33" s="6">
        <v>6696.43</v>
      </c>
      <c r="E33" s="5"/>
      <c r="F33" s="7" t="s">
        <v>85</v>
      </c>
      <c r="G33" s="31">
        <f>SUM(G31:G32)</f>
        <v>500</v>
      </c>
      <c r="H33" s="32">
        <f>SUM(H32)</f>
        <v>500</v>
      </c>
    </row>
    <row r="34" spans="1:8" ht="16.5" thickTop="1" thickBot="1">
      <c r="A34" s="13" t="s">
        <v>16</v>
      </c>
      <c r="B34" s="7" t="s">
        <v>26</v>
      </c>
      <c r="C34" s="14"/>
      <c r="D34" s="17">
        <v>803.87</v>
      </c>
      <c r="E34" s="24" t="s">
        <v>86</v>
      </c>
      <c r="F34" s="25">
        <v>28</v>
      </c>
      <c r="G34" s="2"/>
      <c r="H34" s="2"/>
    </row>
    <row r="35" spans="1:8" ht="15.75" thickBot="1">
      <c r="A35" s="5"/>
      <c r="B35" s="7" t="s">
        <v>37</v>
      </c>
      <c r="C35" s="31">
        <f>SUM(C31:C34)</f>
        <v>7500.3</v>
      </c>
      <c r="D35" s="15">
        <f>SUM(D33:D34)</f>
        <v>7500.3</v>
      </c>
      <c r="E35" s="5">
        <v>20</v>
      </c>
      <c r="F35" s="7" t="s">
        <v>81</v>
      </c>
      <c r="G35" s="6">
        <v>112.95</v>
      </c>
      <c r="H35" s="6"/>
    </row>
    <row r="36" spans="1:8" ht="15.75" thickTop="1">
      <c r="A36" s="24" t="s">
        <v>51</v>
      </c>
      <c r="B36" s="11" t="s">
        <v>22</v>
      </c>
      <c r="C36" s="2"/>
      <c r="D36" s="3"/>
      <c r="E36" s="5">
        <v>10</v>
      </c>
      <c r="F36" s="7" t="s">
        <v>63</v>
      </c>
      <c r="G36" s="6">
        <v>13.55</v>
      </c>
      <c r="H36" s="6"/>
    </row>
    <row r="37" spans="1:8" ht="15.75" thickBot="1">
      <c r="A37" s="13" t="s">
        <v>3</v>
      </c>
      <c r="B37" s="7" t="s">
        <v>0</v>
      </c>
      <c r="C37" s="14">
        <v>8630</v>
      </c>
      <c r="D37" s="6"/>
      <c r="E37" s="13" t="s">
        <v>3</v>
      </c>
      <c r="F37" s="7" t="s">
        <v>39</v>
      </c>
      <c r="G37" s="17"/>
      <c r="H37" s="17">
        <v>126.5</v>
      </c>
    </row>
    <row r="38" spans="1:8" ht="15.75" thickBot="1">
      <c r="A38" s="5">
        <v>13</v>
      </c>
      <c r="B38" s="12" t="s">
        <v>32</v>
      </c>
      <c r="C38" s="6"/>
      <c r="D38" s="6">
        <v>7705.36</v>
      </c>
      <c r="E38" s="5"/>
      <c r="F38" s="7" t="s">
        <v>87</v>
      </c>
      <c r="G38" s="32">
        <f>SUM(G35:G37)</f>
        <v>126.5</v>
      </c>
      <c r="H38" s="32">
        <f>SUM(H37)</f>
        <v>126.5</v>
      </c>
    </row>
    <row r="39" spans="1:8" ht="16.5" thickTop="1" thickBot="1">
      <c r="A39" s="5">
        <v>14</v>
      </c>
      <c r="B39" s="12" t="s">
        <v>33</v>
      </c>
      <c r="C39" s="17"/>
      <c r="D39" s="17">
        <v>924.64</v>
      </c>
      <c r="E39" s="24" t="s">
        <v>88</v>
      </c>
      <c r="F39" s="25">
        <v>28</v>
      </c>
      <c r="G39" s="2"/>
      <c r="H39" s="2"/>
    </row>
    <row r="40" spans="1:8" ht="15.75" thickBot="1">
      <c r="A40" s="5"/>
      <c r="B40" s="12" t="s">
        <v>38</v>
      </c>
      <c r="C40" s="32">
        <f>SUM(C37:C39)</f>
        <v>8630</v>
      </c>
      <c r="D40" s="15">
        <f>SUM(D38:D39)</f>
        <v>8630</v>
      </c>
      <c r="E40" s="13" t="s">
        <v>66</v>
      </c>
      <c r="F40" s="18" t="s">
        <v>89</v>
      </c>
      <c r="G40" s="6">
        <v>7500</v>
      </c>
      <c r="H40" s="6"/>
    </row>
    <row r="41" spans="1:8" ht="15.75" thickTop="1">
      <c r="A41" s="24" t="s">
        <v>53</v>
      </c>
      <c r="B41" s="11" t="s">
        <v>28</v>
      </c>
      <c r="C41" s="2"/>
      <c r="D41" s="3"/>
      <c r="E41" s="13" t="s">
        <v>72</v>
      </c>
      <c r="F41" s="7" t="s">
        <v>90</v>
      </c>
      <c r="G41" s="16">
        <v>9000</v>
      </c>
      <c r="H41" s="6"/>
    </row>
    <row r="42" spans="1:8">
      <c r="A42" s="13" t="s">
        <v>16</v>
      </c>
      <c r="B42" s="7" t="s">
        <v>9</v>
      </c>
      <c r="C42" s="6">
        <v>6000</v>
      </c>
      <c r="D42" s="6"/>
      <c r="E42" s="13" t="s">
        <v>96</v>
      </c>
      <c r="F42" s="26" t="s">
        <v>91</v>
      </c>
      <c r="G42" s="29">
        <v>972</v>
      </c>
      <c r="H42" s="20"/>
    </row>
    <row r="43" spans="1:8" ht="15.75" thickBot="1">
      <c r="A43" s="13" t="s">
        <v>3</v>
      </c>
      <c r="B43" s="7" t="s">
        <v>39</v>
      </c>
      <c r="C43" s="17"/>
      <c r="D43" s="17">
        <v>6000</v>
      </c>
      <c r="E43" s="13" t="s">
        <v>77</v>
      </c>
      <c r="F43" s="27" t="s">
        <v>92</v>
      </c>
      <c r="G43" s="30">
        <v>1500</v>
      </c>
      <c r="H43" s="22"/>
    </row>
    <row r="44" spans="1:8" ht="15.75" thickBot="1">
      <c r="A44" s="5"/>
      <c r="B44" s="7" t="s">
        <v>40</v>
      </c>
      <c r="C44" s="15">
        <f>SUM(C42:C43)</f>
        <v>6000</v>
      </c>
      <c r="D44" s="32">
        <f>SUM(D43)</f>
        <v>6000</v>
      </c>
      <c r="E44" s="13" t="s">
        <v>79</v>
      </c>
      <c r="F44" s="28" t="s">
        <v>93</v>
      </c>
      <c r="G44" s="30">
        <v>950.25</v>
      </c>
      <c r="H44" s="22"/>
    </row>
    <row r="45" spans="1:8" ht="15.75" thickTop="1">
      <c r="A45" s="24" t="s">
        <v>54</v>
      </c>
      <c r="B45" s="11" t="s">
        <v>30</v>
      </c>
      <c r="C45" s="3"/>
      <c r="D45" s="2"/>
      <c r="E45" s="13" t="s">
        <v>97</v>
      </c>
      <c r="F45" s="7" t="s">
        <v>94</v>
      </c>
      <c r="G45" s="6">
        <v>1140.3</v>
      </c>
      <c r="H45" s="6"/>
    </row>
    <row r="46" spans="1:8">
      <c r="A46" s="5">
        <v>17</v>
      </c>
      <c r="B46" s="7" t="s">
        <v>41</v>
      </c>
      <c r="C46" s="6">
        <v>2750</v>
      </c>
      <c r="D46" s="6"/>
      <c r="E46" s="13" t="s">
        <v>3</v>
      </c>
      <c r="F46" s="7" t="s">
        <v>70</v>
      </c>
      <c r="G46" s="6"/>
      <c r="H46" s="6">
        <v>18175.05</v>
      </c>
    </row>
    <row r="47" spans="1:8">
      <c r="A47" s="13" t="s">
        <v>3</v>
      </c>
      <c r="B47" s="7" t="s">
        <v>0</v>
      </c>
      <c r="C47" s="14">
        <v>330</v>
      </c>
      <c r="D47" s="6"/>
      <c r="E47" s="13" t="s">
        <v>98</v>
      </c>
      <c r="F47" s="7" t="s">
        <v>95</v>
      </c>
      <c r="G47" s="6"/>
      <c r="H47" s="6">
        <v>2887.5</v>
      </c>
    </row>
    <row r="48" spans="1:8">
      <c r="A48" s="5">
        <v>13</v>
      </c>
      <c r="B48" s="12" t="s">
        <v>42</v>
      </c>
      <c r="C48" s="6"/>
      <c r="D48" s="6">
        <v>2750</v>
      </c>
      <c r="E48" s="5"/>
      <c r="F48" s="7" t="s">
        <v>99</v>
      </c>
      <c r="G48" s="6"/>
      <c r="H48" s="6"/>
    </row>
    <row r="49" spans="1:8" ht="15.75" thickBot="1">
      <c r="A49" s="5">
        <v>14</v>
      </c>
      <c r="B49" s="7" t="s">
        <v>33</v>
      </c>
      <c r="C49" s="17"/>
      <c r="D49" s="14">
        <v>330</v>
      </c>
      <c r="E49" s="5"/>
      <c r="F49" s="7" t="s">
        <v>100</v>
      </c>
      <c r="G49" s="6"/>
      <c r="H49" s="6"/>
    </row>
    <row r="50" spans="1:8" ht="15.75" thickBot="1">
      <c r="A50" s="5"/>
      <c r="B50" s="7" t="s">
        <v>43</v>
      </c>
      <c r="C50" s="32">
        <f>SUM(C46:C49)</f>
        <v>3080</v>
      </c>
      <c r="D50" s="31">
        <f>SUM(D48:D49)</f>
        <v>3080</v>
      </c>
      <c r="E50" s="5"/>
      <c r="F50" s="7" t="s">
        <v>101</v>
      </c>
      <c r="G50" s="17"/>
      <c r="H50" s="14"/>
    </row>
    <row r="51" spans="1:8" ht="16.5" thickTop="1" thickBot="1">
      <c r="A51" s="24" t="s">
        <v>55</v>
      </c>
      <c r="B51" s="11" t="s">
        <v>44</v>
      </c>
      <c r="C51" s="2"/>
      <c r="D51" s="2"/>
      <c r="E51" s="5"/>
      <c r="F51" s="7" t="s">
        <v>102</v>
      </c>
      <c r="G51" s="15">
        <f>SUM(G40:G50)</f>
        <v>21062.55</v>
      </c>
      <c r="H51" s="31">
        <f>SUM(H46:H50)</f>
        <v>21062.55</v>
      </c>
    </row>
    <row r="52" spans="1:8" ht="15.75" thickTop="1">
      <c r="A52" s="5">
        <v>18</v>
      </c>
      <c r="B52" s="12" t="s">
        <v>45</v>
      </c>
      <c r="C52" s="6">
        <v>982.14</v>
      </c>
      <c r="D52" s="6"/>
      <c r="E52" s="5"/>
      <c r="F52" s="7"/>
      <c r="G52" s="3"/>
      <c r="H52" s="3"/>
    </row>
    <row r="53" spans="1:8">
      <c r="A53" s="5">
        <v>10</v>
      </c>
      <c r="B53" s="7" t="s">
        <v>25</v>
      </c>
      <c r="C53" s="6">
        <v>117.86</v>
      </c>
      <c r="D53" s="6"/>
      <c r="E53" s="5"/>
      <c r="F53" s="7"/>
      <c r="G53" s="6"/>
      <c r="H53" s="6"/>
    </row>
    <row r="54" spans="1:8" ht="15.75" thickBot="1">
      <c r="A54" s="13" t="s">
        <v>16</v>
      </c>
      <c r="B54" s="7" t="s">
        <v>26</v>
      </c>
      <c r="C54" s="14"/>
      <c r="D54" s="14">
        <v>1100</v>
      </c>
      <c r="E54" s="5"/>
      <c r="F54" s="7"/>
      <c r="G54" s="6"/>
      <c r="H54" s="6"/>
    </row>
    <row r="55" spans="1:8" ht="15.75" thickBot="1">
      <c r="A55" s="5"/>
      <c r="B55" s="7" t="s">
        <v>46</v>
      </c>
      <c r="C55" s="31">
        <f>SUM(C52:C54)</f>
        <v>1100</v>
      </c>
      <c r="D55" s="31">
        <f>SUM(D54)</f>
        <v>1100</v>
      </c>
      <c r="E55" s="5"/>
      <c r="F55" s="7"/>
      <c r="G55" s="6"/>
      <c r="H55" s="6"/>
    </row>
    <row r="56" spans="1:8" ht="15.75" thickTop="1">
      <c r="A56" s="24" t="s">
        <v>56</v>
      </c>
      <c r="B56" s="11" t="s">
        <v>57</v>
      </c>
      <c r="C56" s="3"/>
      <c r="D56" s="37"/>
      <c r="E56" s="33"/>
      <c r="F56" s="35"/>
      <c r="G56" s="14"/>
      <c r="H56" s="6"/>
    </row>
    <row r="57" spans="1:8" ht="15.75" thickBot="1">
      <c r="A57" s="34"/>
      <c r="B57" s="36" t="s">
        <v>47</v>
      </c>
      <c r="C57" s="38"/>
      <c r="D57" s="39"/>
      <c r="E57" s="40"/>
      <c r="F57" s="41"/>
      <c r="G57" s="39"/>
      <c r="H57" s="38"/>
    </row>
    <row r="58" spans="1:8" ht="15.75" thickTop="1"/>
  </sheetData>
  <mergeCells count="4">
    <mergeCell ref="A1:D1"/>
    <mergeCell ref="E1:H1"/>
    <mergeCell ref="A2:D2"/>
    <mergeCell ref="E2:H2"/>
  </mergeCells>
  <pageMargins left="0.98425196850393704" right="0.78740157480314965" top="0.78740157480314965" bottom="1.1811023622047243" header="0.31496062992125984" footer="0.31496062992125984"/>
  <pageSetup paperSize="5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4"/>
  <sheetViews>
    <sheetView tabSelected="1" topLeftCell="A2" zoomScale="95" zoomScaleNormal="95" workbookViewId="0">
      <selection activeCell="H10" sqref="H10"/>
    </sheetView>
  </sheetViews>
  <sheetFormatPr baseColWidth="10" defaultRowHeight="15"/>
  <cols>
    <col min="1" max="1" width="7.85546875" customWidth="1"/>
    <col min="2" max="2" width="6.140625" customWidth="1"/>
    <col min="3" max="3" width="46.85546875" customWidth="1"/>
    <col min="4" max="4" width="11.85546875" customWidth="1"/>
    <col min="5" max="5" width="22.42578125" customWidth="1"/>
    <col min="6" max="6" width="7.28515625" customWidth="1"/>
    <col min="7" max="7" width="5.42578125" customWidth="1"/>
    <col min="8" max="8" width="45.5703125" customWidth="1"/>
    <col min="9" max="9" width="8.5703125" customWidth="1"/>
    <col min="10" max="10" width="21.42578125" customWidth="1"/>
  </cols>
  <sheetData>
    <row r="1" spans="1:10" ht="21" customHeight="1" thickTop="1">
      <c r="A1" s="54" t="s">
        <v>126</v>
      </c>
      <c r="B1" s="55"/>
      <c r="C1" s="55"/>
      <c r="D1" s="55"/>
      <c r="E1" s="55"/>
      <c r="F1" s="55"/>
      <c r="G1" s="55"/>
      <c r="H1" s="55"/>
      <c r="I1" s="55"/>
      <c r="J1" s="56"/>
    </row>
    <row r="2" spans="1:10" ht="15.75" thickBot="1">
      <c r="A2" s="57" t="s">
        <v>127</v>
      </c>
      <c r="B2" s="58"/>
      <c r="C2" s="58"/>
      <c r="D2" s="58"/>
      <c r="E2" s="58"/>
      <c r="F2" s="58"/>
      <c r="G2" s="58"/>
      <c r="H2" s="58"/>
      <c r="I2" s="58"/>
      <c r="J2" s="59"/>
    </row>
    <row r="3" spans="1:10" ht="15.75" thickTop="1">
      <c r="A3" s="60" t="s">
        <v>128</v>
      </c>
      <c r="B3" s="61">
        <v>1</v>
      </c>
      <c r="C3" s="62" t="s">
        <v>129</v>
      </c>
      <c r="D3" s="63"/>
      <c r="E3" s="64">
        <v>15000</v>
      </c>
      <c r="F3" s="60" t="s">
        <v>130</v>
      </c>
      <c r="G3" s="65">
        <v>9</v>
      </c>
      <c r="H3" s="62" t="s">
        <v>195</v>
      </c>
      <c r="I3" s="63"/>
      <c r="J3" s="64">
        <v>6000</v>
      </c>
    </row>
    <row r="4" spans="1:10">
      <c r="A4" s="66" t="s">
        <v>128</v>
      </c>
      <c r="B4" s="67">
        <v>5</v>
      </c>
      <c r="C4" s="68" t="s">
        <v>131</v>
      </c>
      <c r="D4" s="69"/>
      <c r="E4" s="70">
        <v>8309.84</v>
      </c>
      <c r="F4" s="66" t="s">
        <v>130</v>
      </c>
      <c r="G4" s="71">
        <v>18</v>
      </c>
      <c r="H4" s="68" t="s">
        <v>196</v>
      </c>
      <c r="I4" s="69"/>
      <c r="J4" s="70">
        <v>321</v>
      </c>
    </row>
    <row r="5" spans="1:10">
      <c r="A5" s="66" t="s">
        <v>128</v>
      </c>
      <c r="B5" s="67">
        <v>8</v>
      </c>
      <c r="C5" s="68" t="s">
        <v>132</v>
      </c>
      <c r="D5" s="69"/>
      <c r="E5" s="70">
        <v>8630</v>
      </c>
      <c r="F5" s="66" t="s">
        <v>130</v>
      </c>
      <c r="G5" s="71">
        <v>22</v>
      </c>
      <c r="H5" s="68" t="s">
        <v>197</v>
      </c>
      <c r="I5" s="69"/>
      <c r="J5" s="70">
        <v>25000</v>
      </c>
    </row>
    <row r="6" spans="1:10">
      <c r="A6" s="66" t="s">
        <v>128</v>
      </c>
      <c r="B6" s="67">
        <v>11</v>
      </c>
      <c r="C6" s="68" t="s">
        <v>133</v>
      </c>
      <c r="D6" s="69"/>
      <c r="E6" s="70">
        <v>330</v>
      </c>
      <c r="F6" s="66" t="s">
        <v>130</v>
      </c>
      <c r="G6" s="71">
        <v>25</v>
      </c>
      <c r="H6" s="68" t="s">
        <v>198</v>
      </c>
      <c r="I6" s="69"/>
      <c r="J6" s="70">
        <v>50</v>
      </c>
    </row>
    <row r="7" spans="1:10" ht="15.75" thickBot="1">
      <c r="A7" s="66" t="s">
        <v>128</v>
      </c>
      <c r="B7" s="67">
        <v>14</v>
      </c>
      <c r="C7" s="68" t="s">
        <v>134</v>
      </c>
      <c r="D7" s="69"/>
      <c r="E7" s="70">
        <v>12915</v>
      </c>
      <c r="F7" s="66" t="s">
        <v>130</v>
      </c>
      <c r="G7" s="71">
        <v>28</v>
      </c>
      <c r="H7" s="68" t="s">
        <v>135</v>
      </c>
      <c r="I7" s="69"/>
      <c r="J7" s="72">
        <v>126.5</v>
      </c>
    </row>
    <row r="8" spans="1:10">
      <c r="A8" s="66" t="s">
        <v>128</v>
      </c>
      <c r="B8" s="67">
        <v>21</v>
      </c>
      <c r="C8" s="68" t="s">
        <v>136</v>
      </c>
      <c r="D8" s="69"/>
      <c r="E8" s="70">
        <v>4097.5</v>
      </c>
      <c r="F8" s="66"/>
      <c r="G8" s="71"/>
      <c r="H8" s="68"/>
      <c r="I8" s="69"/>
      <c r="J8" s="73">
        <f>SUM(J3:J7)</f>
        <v>31497.5</v>
      </c>
    </row>
    <row r="9" spans="1:10" ht="15.75" thickBot="1">
      <c r="A9" s="66" t="s">
        <v>128</v>
      </c>
      <c r="B9" s="67">
        <v>26</v>
      </c>
      <c r="C9" s="68" t="s">
        <v>137</v>
      </c>
      <c r="D9" s="69"/>
      <c r="E9" s="72">
        <v>500</v>
      </c>
      <c r="F9" s="66"/>
      <c r="G9" s="71"/>
      <c r="H9" s="68"/>
      <c r="I9" s="69"/>
      <c r="J9" s="70"/>
    </row>
    <row r="10" spans="1:10">
      <c r="A10" s="66"/>
      <c r="B10" s="67"/>
      <c r="C10" s="68"/>
      <c r="D10" s="69"/>
      <c r="E10" s="73">
        <f>SUM(E3:E9)</f>
        <v>49782.34</v>
      </c>
      <c r="F10" s="66"/>
      <c r="G10" s="71"/>
      <c r="H10" s="68"/>
      <c r="I10" s="69"/>
      <c r="J10" s="70"/>
    </row>
    <row r="11" spans="1:10">
      <c r="A11" s="66"/>
      <c r="B11" s="67"/>
      <c r="C11" s="68"/>
      <c r="D11" s="69"/>
      <c r="E11" s="70"/>
      <c r="F11" s="66"/>
      <c r="G11" s="71"/>
      <c r="H11" s="68"/>
      <c r="I11" s="69"/>
      <c r="J11" s="70"/>
    </row>
    <row r="12" spans="1:10" ht="15.75" thickBot="1">
      <c r="A12" s="74">
        <v>2</v>
      </c>
      <c r="B12" s="75"/>
      <c r="C12" s="76" t="s">
        <v>9</v>
      </c>
      <c r="D12" s="77"/>
      <c r="E12" s="77"/>
      <c r="F12" s="77"/>
      <c r="G12" s="77"/>
      <c r="H12" s="77"/>
      <c r="I12" s="78"/>
      <c r="J12" s="79">
        <v>2</v>
      </c>
    </row>
    <row r="13" spans="1:10">
      <c r="A13" s="80" t="s">
        <v>128</v>
      </c>
      <c r="B13" s="81">
        <v>1</v>
      </c>
      <c r="C13" s="82" t="s">
        <v>138</v>
      </c>
      <c r="D13" s="83"/>
      <c r="E13" s="73">
        <v>15000</v>
      </c>
      <c r="F13" s="80" t="s">
        <v>130</v>
      </c>
      <c r="G13" s="84">
        <v>3</v>
      </c>
      <c r="H13" s="82" t="s">
        <v>139</v>
      </c>
      <c r="I13" s="83"/>
      <c r="J13" s="73">
        <v>4280</v>
      </c>
    </row>
    <row r="14" spans="1:10">
      <c r="A14" s="66" t="s">
        <v>128</v>
      </c>
      <c r="B14" s="67">
        <v>9</v>
      </c>
      <c r="C14" s="68" t="s">
        <v>140</v>
      </c>
      <c r="D14" s="69"/>
      <c r="E14" s="70">
        <v>6000</v>
      </c>
      <c r="F14" s="66" t="s">
        <v>130</v>
      </c>
      <c r="G14" s="71">
        <v>6</v>
      </c>
      <c r="H14" s="68" t="s">
        <v>141</v>
      </c>
      <c r="I14" s="69"/>
      <c r="J14" s="70">
        <v>803.57</v>
      </c>
    </row>
    <row r="15" spans="1:10" ht="15.75" thickBot="1">
      <c r="A15" s="66" t="s">
        <v>128</v>
      </c>
      <c r="B15" s="67">
        <v>22</v>
      </c>
      <c r="C15" s="68" t="s">
        <v>142</v>
      </c>
      <c r="D15" s="69"/>
      <c r="E15" s="72">
        <v>25000</v>
      </c>
      <c r="F15" s="66" t="s">
        <v>130</v>
      </c>
      <c r="G15" s="71">
        <v>13</v>
      </c>
      <c r="H15" s="68" t="s">
        <v>143</v>
      </c>
      <c r="I15" s="69"/>
      <c r="J15" s="70">
        <v>1100</v>
      </c>
    </row>
    <row r="16" spans="1:10">
      <c r="A16" s="66"/>
      <c r="B16" s="67"/>
      <c r="C16" s="68"/>
      <c r="D16" s="69"/>
      <c r="E16" s="73">
        <f>SUM(E13:E15)</f>
        <v>46000</v>
      </c>
      <c r="F16" s="66" t="s">
        <v>130</v>
      </c>
      <c r="G16" s="71">
        <v>24</v>
      </c>
      <c r="H16" s="68" t="s">
        <v>144</v>
      </c>
      <c r="I16" s="69"/>
      <c r="J16" s="70">
        <v>1700</v>
      </c>
    </row>
    <row r="17" spans="1:10" ht="15.75" thickBot="1">
      <c r="A17" s="66"/>
      <c r="B17" s="67"/>
      <c r="C17" s="68"/>
      <c r="D17" s="69"/>
      <c r="E17" s="70"/>
      <c r="F17" s="66" t="s">
        <v>130</v>
      </c>
      <c r="G17" s="71">
        <v>28</v>
      </c>
      <c r="H17" s="68" t="s">
        <v>145</v>
      </c>
      <c r="I17" s="69"/>
      <c r="J17" s="72">
        <v>18175.05</v>
      </c>
    </row>
    <row r="18" spans="1:10">
      <c r="A18" s="66"/>
      <c r="B18" s="67"/>
      <c r="C18" s="68"/>
      <c r="D18" s="69"/>
      <c r="E18" s="70"/>
      <c r="F18" s="66"/>
      <c r="G18" s="71"/>
      <c r="H18" s="68"/>
      <c r="I18" s="69"/>
      <c r="J18" s="73">
        <f>SUM(J13:J17)</f>
        <v>26058.62</v>
      </c>
    </row>
    <row r="19" spans="1:10">
      <c r="A19" s="66"/>
      <c r="B19" s="67"/>
      <c r="C19" s="68"/>
      <c r="D19" s="69"/>
      <c r="E19" s="70"/>
      <c r="F19" s="66"/>
      <c r="G19" s="71"/>
      <c r="H19" s="68"/>
      <c r="I19" s="69"/>
      <c r="J19" s="70"/>
    </row>
    <row r="20" spans="1:10" ht="15.75" thickBot="1">
      <c r="A20" s="74">
        <v>3</v>
      </c>
      <c r="B20" s="75"/>
      <c r="C20" s="76" t="s">
        <v>146</v>
      </c>
      <c r="D20" s="77"/>
      <c r="E20" s="77"/>
      <c r="F20" s="77"/>
      <c r="G20" s="77"/>
      <c r="H20" s="77"/>
      <c r="I20" s="78"/>
      <c r="J20" s="79">
        <v>3</v>
      </c>
    </row>
    <row r="21" spans="1:10">
      <c r="A21" s="80" t="s">
        <v>147</v>
      </c>
      <c r="B21" s="81">
        <v>1</v>
      </c>
      <c r="C21" s="82" t="s">
        <v>148</v>
      </c>
      <c r="D21" s="83"/>
      <c r="E21" s="73">
        <v>60000</v>
      </c>
      <c r="F21" s="80"/>
      <c r="G21" s="84"/>
      <c r="H21" s="82"/>
      <c r="I21" s="83"/>
      <c r="J21" s="73"/>
    </row>
    <row r="22" spans="1:10">
      <c r="A22" s="66"/>
      <c r="B22" s="67"/>
      <c r="C22" s="68"/>
      <c r="D22" s="69"/>
      <c r="E22" s="70"/>
      <c r="F22" s="66"/>
      <c r="G22" s="71"/>
      <c r="H22" s="68"/>
      <c r="I22" s="69"/>
      <c r="J22" s="70"/>
    </row>
    <row r="23" spans="1:10">
      <c r="A23" s="66"/>
      <c r="B23" s="67"/>
      <c r="C23" s="68"/>
      <c r="D23" s="69"/>
      <c r="E23" s="70"/>
      <c r="F23" s="66"/>
      <c r="G23" s="71"/>
      <c r="H23" s="68"/>
      <c r="I23" s="69"/>
      <c r="J23" s="70"/>
    </row>
    <row r="24" spans="1:10" ht="15.75" thickBot="1">
      <c r="A24" s="74">
        <v>4</v>
      </c>
      <c r="B24" s="75"/>
      <c r="C24" s="76" t="s">
        <v>11</v>
      </c>
      <c r="D24" s="77"/>
      <c r="E24" s="77"/>
      <c r="F24" s="77"/>
      <c r="G24" s="77"/>
      <c r="H24" s="77"/>
      <c r="I24" s="78"/>
      <c r="J24" s="79">
        <v>4</v>
      </c>
    </row>
    <row r="25" spans="1:10">
      <c r="A25" s="80" t="s">
        <v>147</v>
      </c>
      <c r="B25" s="81">
        <v>1</v>
      </c>
      <c r="C25" s="82" t="s">
        <v>148</v>
      </c>
      <c r="D25" s="83"/>
      <c r="E25" s="73">
        <v>60000</v>
      </c>
      <c r="F25" s="80"/>
      <c r="G25" s="84"/>
      <c r="H25" s="82"/>
      <c r="I25" s="83"/>
      <c r="J25" s="73"/>
    </row>
    <row r="26" spans="1:10">
      <c r="A26" s="66"/>
      <c r="B26" s="67"/>
      <c r="C26" s="68"/>
      <c r="D26" s="69"/>
      <c r="E26" s="70"/>
      <c r="F26" s="66"/>
      <c r="G26" s="71"/>
      <c r="H26" s="68"/>
      <c r="I26" s="69"/>
      <c r="J26" s="70"/>
    </row>
    <row r="27" spans="1:10">
      <c r="A27" s="66"/>
      <c r="B27" s="67"/>
      <c r="C27" s="68"/>
      <c r="D27" s="69"/>
      <c r="E27" s="70"/>
      <c r="F27" s="66"/>
      <c r="G27" s="71"/>
      <c r="H27" s="68"/>
      <c r="I27" s="69"/>
      <c r="J27" s="70"/>
    </row>
    <row r="28" spans="1:10" ht="15.75" thickBot="1">
      <c r="A28" s="74">
        <v>5</v>
      </c>
      <c r="B28" s="75"/>
      <c r="C28" s="76" t="s">
        <v>149</v>
      </c>
      <c r="D28" s="77"/>
      <c r="E28" s="77"/>
      <c r="F28" s="77"/>
      <c r="G28" s="77"/>
      <c r="H28" s="77"/>
      <c r="I28" s="78"/>
      <c r="J28" s="79">
        <v>5</v>
      </c>
    </row>
    <row r="29" spans="1:10">
      <c r="A29" s="80" t="s">
        <v>147</v>
      </c>
      <c r="B29" s="81">
        <v>1</v>
      </c>
      <c r="C29" s="82" t="s">
        <v>148</v>
      </c>
      <c r="D29" s="83"/>
      <c r="E29" s="73">
        <v>28000</v>
      </c>
      <c r="F29" s="80"/>
      <c r="G29" s="84"/>
      <c r="H29" s="82"/>
      <c r="I29" s="83"/>
      <c r="J29" s="73"/>
    </row>
    <row r="30" spans="1:10">
      <c r="A30" s="66"/>
      <c r="B30" s="67"/>
      <c r="C30" s="68"/>
      <c r="D30" s="69"/>
      <c r="E30" s="70"/>
      <c r="F30" s="66"/>
      <c r="G30" s="71"/>
      <c r="H30" s="68"/>
      <c r="I30" s="69"/>
      <c r="J30" s="70"/>
    </row>
    <row r="31" spans="1:10">
      <c r="A31" s="66"/>
      <c r="B31" s="67"/>
      <c r="C31" s="68"/>
      <c r="D31" s="69"/>
      <c r="E31" s="70"/>
      <c r="F31" s="66"/>
      <c r="G31" s="71"/>
      <c r="H31" s="68"/>
      <c r="I31" s="69"/>
      <c r="J31" s="70"/>
    </row>
    <row r="32" spans="1:10" ht="15.75" thickBot="1">
      <c r="A32" s="74">
        <v>6</v>
      </c>
      <c r="B32" s="75"/>
      <c r="C32" s="76" t="s">
        <v>150</v>
      </c>
      <c r="D32" s="77"/>
      <c r="E32" s="77"/>
      <c r="F32" s="77"/>
      <c r="G32" s="77"/>
      <c r="H32" s="77"/>
      <c r="I32" s="78"/>
      <c r="J32" s="79">
        <v>6</v>
      </c>
    </row>
    <row r="33" spans="1:10">
      <c r="A33" s="80" t="s">
        <v>147</v>
      </c>
      <c r="B33" s="81">
        <v>1</v>
      </c>
      <c r="C33" s="82" t="s">
        <v>148</v>
      </c>
      <c r="D33" s="83"/>
      <c r="E33" s="73">
        <v>8000</v>
      </c>
      <c r="F33" s="80"/>
      <c r="G33" s="84"/>
      <c r="H33" s="82"/>
      <c r="I33" s="83"/>
      <c r="J33" s="73"/>
    </row>
    <row r="34" spans="1:10">
      <c r="A34" s="66"/>
      <c r="B34" s="67"/>
      <c r="C34" s="68"/>
      <c r="D34" s="69"/>
      <c r="E34" s="70"/>
      <c r="F34" s="66"/>
      <c r="G34" s="71"/>
      <c r="H34" s="68"/>
      <c r="I34" s="69"/>
      <c r="J34" s="70"/>
    </row>
    <row r="35" spans="1:10">
      <c r="A35" s="66"/>
      <c r="B35" s="67"/>
      <c r="C35" s="68"/>
      <c r="D35" s="69"/>
      <c r="E35" s="70"/>
      <c r="F35" s="66"/>
      <c r="G35" s="71"/>
      <c r="H35" s="68"/>
      <c r="I35" s="69"/>
      <c r="J35" s="70"/>
    </row>
    <row r="36" spans="1:10" ht="15.75" thickBot="1">
      <c r="A36" s="74">
        <v>7</v>
      </c>
      <c r="B36" s="75"/>
      <c r="C36" s="76" t="s">
        <v>151</v>
      </c>
      <c r="D36" s="77"/>
      <c r="E36" s="77"/>
      <c r="F36" s="77"/>
      <c r="G36" s="77"/>
      <c r="H36" s="77"/>
      <c r="I36" s="78"/>
      <c r="J36" s="79">
        <v>7</v>
      </c>
    </row>
    <row r="37" spans="1:10">
      <c r="A37" s="80"/>
      <c r="B37" s="81"/>
      <c r="C37" s="82"/>
      <c r="D37" s="83"/>
      <c r="E37" s="73"/>
      <c r="F37" s="80" t="s">
        <v>130</v>
      </c>
      <c r="G37" s="84">
        <v>1</v>
      </c>
      <c r="H37" s="82" t="s">
        <v>152</v>
      </c>
      <c r="I37" s="83"/>
      <c r="J37" s="73">
        <v>93000</v>
      </c>
    </row>
    <row r="38" spans="1:10">
      <c r="A38" s="66"/>
      <c r="B38" s="67"/>
      <c r="C38" s="68"/>
      <c r="D38" s="69"/>
      <c r="E38" s="70"/>
      <c r="F38" s="66"/>
      <c r="G38" s="71"/>
      <c r="H38" s="68"/>
      <c r="I38" s="69"/>
      <c r="J38" s="70"/>
    </row>
    <row r="39" spans="1:10">
      <c r="A39" s="66"/>
      <c r="B39" s="67"/>
      <c r="C39" s="68"/>
      <c r="D39" s="69"/>
      <c r="E39" s="70"/>
      <c r="F39" s="66"/>
      <c r="G39" s="71"/>
      <c r="H39" s="68"/>
      <c r="I39" s="69"/>
      <c r="J39" s="70"/>
    </row>
    <row r="40" spans="1:10" ht="15.75" thickBot="1">
      <c r="A40" s="74">
        <v>8</v>
      </c>
      <c r="B40" s="75"/>
      <c r="C40" s="76" t="s">
        <v>153</v>
      </c>
      <c r="D40" s="77"/>
      <c r="E40" s="77"/>
      <c r="F40" s="77"/>
      <c r="G40" s="77"/>
      <c r="H40" s="77"/>
      <c r="I40" s="78"/>
      <c r="J40" s="79">
        <v>8</v>
      </c>
    </row>
    <row r="41" spans="1:10">
      <c r="A41" s="80"/>
      <c r="B41" s="81"/>
      <c r="C41" s="82"/>
      <c r="D41" s="83"/>
      <c r="E41" s="73"/>
      <c r="F41" s="80" t="s">
        <v>130</v>
      </c>
      <c r="G41" s="84">
        <v>1</v>
      </c>
      <c r="H41" s="82" t="s">
        <v>152</v>
      </c>
      <c r="I41" s="83"/>
      <c r="J41" s="73">
        <v>93000</v>
      </c>
    </row>
    <row r="42" spans="1:10">
      <c r="A42" s="66"/>
      <c r="B42" s="67"/>
      <c r="C42" s="68"/>
      <c r="D42" s="69"/>
      <c r="E42" s="70"/>
      <c r="F42" s="66"/>
      <c r="G42" s="71"/>
      <c r="H42" s="68"/>
      <c r="I42" s="69"/>
      <c r="J42" s="70"/>
    </row>
    <row r="43" spans="1:10">
      <c r="A43" s="66"/>
      <c r="B43" s="67"/>
      <c r="C43" s="68"/>
      <c r="D43" s="69"/>
      <c r="E43" s="70"/>
      <c r="F43" s="66"/>
      <c r="G43" s="71"/>
      <c r="H43" s="68"/>
      <c r="I43" s="69"/>
      <c r="J43" s="70"/>
    </row>
    <row r="44" spans="1:10" ht="15.75" thickBot="1">
      <c r="A44" s="74">
        <v>9</v>
      </c>
      <c r="B44" s="75"/>
      <c r="C44" s="76" t="s">
        <v>154</v>
      </c>
      <c r="D44" s="77"/>
      <c r="E44" s="77"/>
      <c r="F44" s="77"/>
      <c r="G44" s="77"/>
      <c r="H44" s="77"/>
      <c r="I44" s="78"/>
      <c r="J44" s="79">
        <v>9</v>
      </c>
    </row>
    <row r="45" spans="1:10">
      <c r="A45" s="80" t="s">
        <v>147</v>
      </c>
      <c r="B45" s="81">
        <v>3</v>
      </c>
      <c r="C45" s="82" t="s">
        <v>155</v>
      </c>
      <c r="D45" s="83"/>
      <c r="E45" s="73">
        <v>4000</v>
      </c>
      <c r="F45" s="80"/>
      <c r="G45" s="84"/>
      <c r="H45" s="82"/>
      <c r="I45" s="83"/>
      <c r="J45" s="73"/>
    </row>
    <row r="46" spans="1:10">
      <c r="A46" s="66"/>
      <c r="B46" s="67"/>
      <c r="C46" s="68"/>
      <c r="D46" s="69"/>
      <c r="E46" s="70"/>
      <c r="F46" s="66"/>
      <c r="G46" s="71"/>
      <c r="H46" s="68"/>
      <c r="I46" s="69"/>
      <c r="J46" s="70"/>
    </row>
    <row r="47" spans="1:10">
      <c r="A47" s="66"/>
      <c r="B47" s="67"/>
      <c r="C47" s="68"/>
      <c r="D47" s="69"/>
      <c r="E47" s="70"/>
      <c r="F47" s="66"/>
      <c r="G47" s="71"/>
      <c r="H47" s="68"/>
      <c r="I47" s="69"/>
      <c r="J47" s="70"/>
    </row>
    <row r="48" spans="1:10" ht="15.75" thickBot="1">
      <c r="A48" s="74">
        <v>10</v>
      </c>
      <c r="B48" s="75"/>
      <c r="C48" s="76" t="s">
        <v>156</v>
      </c>
      <c r="D48" s="77"/>
      <c r="E48" s="77"/>
      <c r="F48" s="77"/>
      <c r="G48" s="77"/>
      <c r="H48" s="77"/>
      <c r="I48" s="78"/>
      <c r="J48" s="85">
        <v>10</v>
      </c>
    </row>
    <row r="49" spans="1:10">
      <c r="A49" s="80" t="s">
        <v>128</v>
      </c>
      <c r="B49" s="81">
        <v>3</v>
      </c>
      <c r="C49" s="82" t="s">
        <v>157</v>
      </c>
      <c r="D49" s="83"/>
      <c r="E49" s="73">
        <v>480</v>
      </c>
      <c r="F49" s="80"/>
      <c r="G49" s="84"/>
      <c r="H49" s="82"/>
      <c r="I49" s="83"/>
      <c r="J49" s="73"/>
    </row>
    <row r="50" spans="1:10">
      <c r="A50" s="66" t="s">
        <v>128</v>
      </c>
      <c r="B50" s="67">
        <v>6</v>
      </c>
      <c r="C50" s="68" t="s">
        <v>158</v>
      </c>
      <c r="D50" s="69"/>
      <c r="E50" s="70">
        <v>803.57</v>
      </c>
      <c r="F50" s="66"/>
      <c r="G50" s="71"/>
      <c r="H50" s="68"/>
      <c r="I50" s="69"/>
      <c r="J50" s="70"/>
    </row>
    <row r="51" spans="1:10">
      <c r="A51" s="66" t="s">
        <v>128</v>
      </c>
      <c r="B51" s="67">
        <v>13</v>
      </c>
      <c r="C51" s="68" t="s">
        <v>159</v>
      </c>
      <c r="D51" s="69"/>
      <c r="E51" s="70">
        <v>117.86</v>
      </c>
      <c r="F51" s="66"/>
      <c r="G51" s="71"/>
      <c r="H51" s="68"/>
      <c r="I51" s="69"/>
      <c r="J51" s="70"/>
    </row>
    <row r="52" spans="1:10">
      <c r="A52" s="66" t="s">
        <v>128</v>
      </c>
      <c r="B52" s="67">
        <v>18</v>
      </c>
      <c r="C52" s="68" t="s">
        <v>160</v>
      </c>
      <c r="D52" s="69"/>
      <c r="E52" s="70">
        <v>34.39</v>
      </c>
      <c r="F52" s="66"/>
      <c r="G52" s="71"/>
      <c r="H52" s="68"/>
      <c r="I52" s="69"/>
      <c r="J52" s="70"/>
    </row>
    <row r="53" spans="1:10" ht="15.75" thickBot="1">
      <c r="A53" s="66" t="s">
        <v>128</v>
      </c>
      <c r="B53" s="67">
        <v>28</v>
      </c>
      <c r="C53" s="68" t="s">
        <v>161</v>
      </c>
      <c r="D53" s="69"/>
      <c r="E53" s="72">
        <v>13.55</v>
      </c>
      <c r="F53" s="66"/>
      <c r="G53" s="71"/>
      <c r="H53" s="68"/>
      <c r="I53" s="69"/>
      <c r="J53" s="70"/>
    </row>
    <row r="54" spans="1:10">
      <c r="A54" s="66"/>
      <c r="B54" s="67"/>
      <c r="C54" s="68"/>
      <c r="D54" s="69"/>
      <c r="E54" s="73">
        <f>SUM(E49:E53)</f>
        <v>1449.3700000000001</v>
      </c>
      <c r="F54" s="66"/>
      <c r="G54" s="71"/>
      <c r="H54" s="68"/>
      <c r="I54" s="69"/>
      <c r="J54" s="70"/>
    </row>
    <row r="55" spans="1:10">
      <c r="A55" s="66"/>
      <c r="B55" s="67"/>
      <c r="C55" s="68"/>
      <c r="D55" s="69"/>
      <c r="E55" s="70"/>
      <c r="F55" s="66"/>
      <c r="G55" s="71"/>
      <c r="H55" s="68"/>
      <c r="I55" s="69"/>
      <c r="J55" s="70"/>
    </row>
    <row r="56" spans="1:10">
      <c r="A56" s="66"/>
      <c r="B56" s="67"/>
      <c r="C56" s="68"/>
      <c r="D56" s="69"/>
      <c r="E56" s="70"/>
      <c r="F56" s="66"/>
      <c r="G56" s="71"/>
      <c r="H56" s="68"/>
      <c r="I56" s="69"/>
      <c r="J56" s="70"/>
    </row>
    <row r="57" spans="1:10" ht="15.75" thickBot="1">
      <c r="A57" s="86"/>
      <c r="B57" s="87"/>
      <c r="C57" s="88"/>
      <c r="D57" s="89"/>
      <c r="E57" s="90"/>
      <c r="F57" s="86"/>
      <c r="G57" s="91"/>
      <c r="H57" s="88"/>
      <c r="I57" s="89"/>
      <c r="J57" s="90"/>
    </row>
    <row r="58" spans="1:10" ht="15.75" thickTop="1">
      <c r="A58" s="54"/>
      <c r="B58" s="55"/>
      <c r="C58" s="55"/>
      <c r="D58" s="55"/>
      <c r="E58" s="55"/>
      <c r="F58" s="55"/>
      <c r="G58" s="55"/>
      <c r="H58" s="55"/>
      <c r="I58" s="55"/>
      <c r="J58" s="56"/>
    </row>
    <row r="59" spans="1:10" ht="15.75" thickBot="1">
      <c r="A59" s="57" t="s">
        <v>162</v>
      </c>
      <c r="B59" s="58"/>
      <c r="C59" s="58"/>
      <c r="D59" s="58"/>
      <c r="E59" s="58"/>
      <c r="F59" s="58"/>
      <c r="G59" s="58"/>
      <c r="H59" s="58"/>
      <c r="I59" s="58"/>
      <c r="J59" s="59"/>
    </row>
    <row r="60" spans="1:10" ht="15.75" thickTop="1">
      <c r="A60" s="60"/>
      <c r="B60" s="65"/>
      <c r="C60" s="62"/>
      <c r="D60" s="63"/>
      <c r="E60" s="64"/>
      <c r="F60" s="60" t="s">
        <v>130</v>
      </c>
      <c r="G60" s="65">
        <v>3</v>
      </c>
      <c r="H60" s="62" t="s">
        <v>163</v>
      </c>
      <c r="I60" s="63"/>
      <c r="J60" s="64">
        <v>200</v>
      </c>
    </row>
    <row r="61" spans="1:10">
      <c r="A61" s="66"/>
      <c r="B61" s="71"/>
      <c r="C61" s="68"/>
      <c r="D61" s="69"/>
      <c r="E61" s="70"/>
      <c r="F61" s="66"/>
      <c r="G61" s="71"/>
      <c r="H61" s="68"/>
      <c r="I61" s="69"/>
      <c r="J61" s="70"/>
    </row>
    <row r="62" spans="1:10">
      <c r="A62" s="66"/>
      <c r="B62" s="71"/>
      <c r="C62" s="68"/>
      <c r="D62" s="69"/>
      <c r="E62" s="70"/>
      <c r="F62" s="66"/>
      <c r="G62" s="71"/>
      <c r="H62" s="68"/>
      <c r="I62" s="69"/>
      <c r="J62" s="70"/>
    </row>
    <row r="63" spans="1:10" ht="15.75" thickBot="1">
      <c r="A63" s="74">
        <v>12</v>
      </c>
      <c r="B63" s="92"/>
      <c r="C63" s="76" t="s">
        <v>117</v>
      </c>
      <c r="D63" s="77"/>
      <c r="E63" s="77"/>
      <c r="F63" s="77"/>
      <c r="G63" s="77"/>
      <c r="H63" s="77"/>
      <c r="I63" s="78"/>
      <c r="J63" s="79">
        <v>12</v>
      </c>
    </row>
    <row r="64" spans="1:10">
      <c r="A64" s="80" t="s">
        <v>147</v>
      </c>
      <c r="B64" s="84">
        <v>5</v>
      </c>
      <c r="C64" s="82" t="s">
        <v>164</v>
      </c>
      <c r="D64" s="83"/>
      <c r="E64" s="73">
        <v>390.5</v>
      </c>
      <c r="F64" s="80"/>
      <c r="G64" s="84"/>
      <c r="H64" s="82"/>
      <c r="I64" s="83"/>
      <c r="J64" s="73"/>
    </row>
    <row r="65" spans="1:10">
      <c r="A65" s="66"/>
      <c r="B65" s="71"/>
      <c r="C65" s="68"/>
      <c r="D65" s="69"/>
      <c r="E65" s="70"/>
      <c r="F65" s="66"/>
      <c r="G65" s="71"/>
      <c r="H65" s="68"/>
      <c r="I65" s="69"/>
      <c r="J65" s="70"/>
    </row>
    <row r="66" spans="1:10">
      <c r="A66" s="66"/>
      <c r="B66" s="71"/>
      <c r="C66" s="68"/>
      <c r="D66" s="69"/>
      <c r="E66" s="70"/>
      <c r="F66" s="66"/>
      <c r="G66" s="71"/>
      <c r="H66" s="68"/>
      <c r="I66" s="69"/>
      <c r="J66" s="70"/>
    </row>
    <row r="67" spans="1:10" ht="15.75" thickBot="1">
      <c r="A67" s="74">
        <v>13</v>
      </c>
      <c r="B67" s="92"/>
      <c r="C67" s="76" t="s">
        <v>58</v>
      </c>
      <c r="D67" s="77"/>
      <c r="E67" s="77"/>
      <c r="F67" s="77"/>
      <c r="G67" s="77"/>
      <c r="H67" s="77"/>
      <c r="I67" s="78"/>
      <c r="J67" s="79">
        <v>13</v>
      </c>
    </row>
    <row r="68" spans="1:10">
      <c r="A68" s="80"/>
      <c r="B68" s="84"/>
      <c r="C68" s="82"/>
      <c r="D68" s="83"/>
      <c r="E68" s="73"/>
      <c r="F68" s="80" t="s">
        <v>130</v>
      </c>
      <c r="G68" s="84">
        <v>5</v>
      </c>
      <c r="H68" s="82" t="s">
        <v>165</v>
      </c>
      <c r="I68" s="83"/>
      <c r="J68" s="73">
        <v>7810</v>
      </c>
    </row>
    <row r="69" spans="1:10">
      <c r="A69" s="66"/>
      <c r="B69" s="71"/>
      <c r="C69" s="68"/>
      <c r="D69" s="69"/>
      <c r="E69" s="70"/>
      <c r="F69" s="66" t="s">
        <v>130</v>
      </c>
      <c r="G69" s="71">
        <v>8</v>
      </c>
      <c r="H69" s="68" t="s">
        <v>166</v>
      </c>
      <c r="I69" s="69"/>
      <c r="J69" s="70">
        <v>7705.36</v>
      </c>
    </row>
    <row r="70" spans="1:10">
      <c r="A70" s="66"/>
      <c r="B70" s="71"/>
      <c r="C70" s="68"/>
      <c r="D70" s="69"/>
      <c r="E70" s="70"/>
      <c r="F70" s="66" t="s">
        <v>130</v>
      </c>
      <c r="G70" s="71">
        <v>11</v>
      </c>
      <c r="H70" s="68" t="s">
        <v>167</v>
      </c>
      <c r="I70" s="69"/>
      <c r="J70" s="70">
        <v>2750</v>
      </c>
    </row>
    <row r="71" spans="1:10">
      <c r="A71" s="66"/>
      <c r="B71" s="71"/>
      <c r="C71" s="68"/>
      <c r="D71" s="69"/>
      <c r="E71" s="70"/>
      <c r="F71" s="66" t="s">
        <v>130</v>
      </c>
      <c r="G71" s="71">
        <v>14</v>
      </c>
      <c r="H71" s="68" t="s">
        <v>168</v>
      </c>
      <c r="I71" s="69"/>
      <c r="J71" s="70">
        <v>11531.25</v>
      </c>
    </row>
    <row r="72" spans="1:10" ht="15.75" thickBot="1">
      <c r="A72" s="66"/>
      <c r="B72" s="71"/>
      <c r="C72" s="68"/>
      <c r="D72" s="69"/>
      <c r="E72" s="70"/>
      <c r="F72" s="66" t="s">
        <v>130</v>
      </c>
      <c r="G72" s="71">
        <v>21</v>
      </c>
      <c r="H72" s="68" t="s">
        <v>169</v>
      </c>
      <c r="I72" s="69"/>
      <c r="J72" s="72">
        <v>3658.48</v>
      </c>
    </row>
    <row r="73" spans="1:10">
      <c r="A73" s="66"/>
      <c r="B73" s="71"/>
      <c r="C73" s="68"/>
      <c r="D73" s="69"/>
      <c r="E73" s="70"/>
      <c r="F73" s="66"/>
      <c r="G73" s="71"/>
      <c r="H73" s="68"/>
      <c r="I73" s="69"/>
      <c r="J73" s="73">
        <f>SUM(J68:J72)</f>
        <v>33455.090000000004</v>
      </c>
    </row>
    <row r="74" spans="1:10">
      <c r="A74" s="66"/>
      <c r="B74" s="71"/>
      <c r="C74" s="68"/>
      <c r="D74" s="69"/>
      <c r="E74" s="70"/>
      <c r="F74" s="66"/>
      <c r="G74" s="71"/>
      <c r="H74" s="68"/>
      <c r="I74" s="69"/>
      <c r="J74" s="70"/>
    </row>
    <row r="75" spans="1:10" ht="15.75" thickBot="1">
      <c r="A75" s="74">
        <v>14</v>
      </c>
      <c r="B75" s="92"/>
      <c r="C75" s="76" t="s">
        <v>170</v>
      </c>
      <c r="D75" s="77"/>
      <c r="E75" s="77"/>
      <c r="F75" s="77"/>
      <c r="G75" s="77"/>
      <c r="H75" s="77"/>
      <c r="I75" s="78"/>
      <c r="J75" s="79">
        <v>14</v>
      </c>
    </row>
    <row r="76" spans="1:10">
      <c r="A76" s="80"/>
      <c r="B76" s="84"/>
      <c r="C76" s="82"/>
      <c r="D76" s="83"/>
      <c r="E76" s="73"/>
      <c r="F76" s="80" t="s">
        <v>130</v>
      </c>
      <c r="G76" s="84">
        <v>5</v>
      </c>
      <c r="H76" s="82" t="s">
        <v>171</v>
      </c>
      <c r="I76" s="83"/>
      <c r="J76" s="73">
        <v>890.34</v>
      </c>
    </row>
    <row r="77" spans="1:10">
      <c r="A77" s="66"/>
      <c r="B77" s="71"/>
      <c r="C77" s="68"/>
      <c r="D77" s="69"/>
      <c r="E77" s="70"/>
      <c r="F77" s="66" t="s">
        <v>130</v>
      </c>
      <c r="G77" s="71">
        <v>8</v>
      </c>
      <c r="H77" s="68" t="s">
        <v>172</v>
      </c>
      <c r="I77" s="69"/>
      <c r="J77" s="70">
        <v>924.64</v>
      </c>
    </row>
    <row r="78" spans="1:10">
      <c r="A78" s="66"/>
      <c r="B78" s="71"/>
      <c r="C78" s="68"/>
      <c r="D78" s="69"/>
      <c r="E78" s="70"/>
      <c r="F78" s="66" t="s">
        <v>130</v>
      </c>
      <c r="G78" s="71">
        <v>11</v>
      </c>
      <c r="H78" s="68" t="s">
        <v>173</v>
      </c>
      <c r="I78" s="69"/>
      <c r="J78" s="70">
        <v>330</v>
      </c>
    </row>
    <row r="79" spans="1:10">
      <c r="A79" s="66"/>
      <c r="B79" s="71"/>
      <c r="C79" s="68"/>
      <c r="D79" s="69"/>
      <c r="E79" s="70"/>
      <c r="F79" s="66" t="s">
        <v>130</v>
      </c>
      <c r="G79" s="71">
        <v>14</v>
      </c>
      <c r="H79" s="68" t="s">
        <v>174</v>
      </c>
      <c r="I79" s="69"/>
      <c r="J79" s="70">
        <v>1383.75</v>
      </c>
    </row>
    <row r="80" spans="1:10" ht="15.75" thickBot="1">
      <c r="A80" s="66"/>
      <c r="B80" s="71"/>
      <c r="C80" s="68"/>
      <c r="D80" s="69"/>
      <c r="E80" s="70"/>
      <c r="F80" s="66" t="s">
        <v>130</v>
      </c>
      <c r="G80" s="71">
        <v>21</v>
      </c>
      <c r="H80" s="68" t="s">
        <v>175</v>
      </c>
      <c r="I80" s="69"/>
      <c r="J80" s="72">
        <v>439.02</v>
      </c>
    </row>
    <row r="81" spans="1:10">
      <c r="A81" s="66"/>
      <c r="B81" s="71"/>
      <c r="C81" s="68"/>
      <c r="D81" s="69"/>
      <c r="E81" s="70"/>
      <c r="F81" s="66"/>
      <c r="G81" s="71"/>
      <c r="H81" s="68"/>
      <c r="I81" s="69"/>
      <c r="J81" s="73">
        <f>SUM(J76:J80)</f>
        <v>3967.75</v>
      </c>
    </row>
    <row r="82" spans="1:10">
      <c r="A82" s="66"/>
      <c r="B82" s="71"/>
      <c r="C82" s="68"/>
      <c r="D82" s="69"/>
      <c r="E82" s="70"/>
      <c r="F82" s="66"/>
      <c r="G82" s="71"/>
      <c r="H82" s="68"/>
      <c r="I82" s="69"/>
      <c r="J82" s="70"/>
    </row>
    <row r="83" spans="1:10" ht="15.75" thickBot="1">
      <c r="A83" s="74">
        <v>15</v>
      </c>
      <c r="B83" s="92"/>
      <c r="C83" s="76" t="s">
        <v>35</v>
      </c>
      <c r="D83" s="77"/>
      <c r="E83" s="77"/>
      <c r="F83" s="77"/>
      <c r="G83" s="77"/>
      <c r="H83" s="77"/>
      <c r="I83" s="78"/>
      <c r="J83" s="79">
        <v>15</v>
      </c>
    </row>
    <row r="84" spans="1:10">
      <c r="A84" s="80" t="s">
        <v>128</v>
      </c>
      <c r="B84" s="84">
        <v>6</v>
      </c>
      <c r="C84" s="82" t="s">
        <v>158</v>
      </c>
      <c r="D84" s="83"/>
      <c r="E84" s="73">
        <v>6696.43</v>
      </c>
      <c r="F84" s="80"/>
      <c r="G84" s="84"/>
      <c r="H84" s="82"/>
      <c r="I84" s="83"/>
      <c r="J84" s="73"/>
    </row>
    <row r="85" spans="1:10">
      <c r="A85" s="66"/>
      <c r="B85" s="71"/>
      <c r="C85" s="68"/>
      <c r="D85" s="69"/>
      <c r="E85" s="70"/>
      <c r="F85" s="66"/>
      <c r="G85" s="71"/>
      <c r="H85" s="68"/>
      <c r="I85" s="69"/>
      <c r="J85" s="70"/>
    </row>
    <row r="86" spans="1:10">
      <c r="A86" s="66"/>
      <c r="B86" s="71"/>
      <c r="C86" s="68"/>
      <c r="D86" s="69"/>
      <c r="E86" s="70"/>
      <c r="F86" s="66"/>
      <c r="G86" s="71"/>
      <c r="H86" s="68"/>
      <c r="I86" s="69"/>
      <c r="J86" s="70"/>
    </row>
    <row r="87" spans="1:10" ht="15.75" thickBot="1">
      <c r="A87" s="74">
        <v>16</v>
      </c>
      <c r="B87" s="92"/>
      <c r="C87" s="76" t="s">
        <v>1</v>
      </c>
      <c r="D87" s="77"/>
      <c r="E87" s="77"/>
      <c r="F87" s="77"/>
      <c r="G87" s="77"/>
      <c r="H87" s="77"/>
      <c r="I87" s="78"/>
      <c r="J87" s="79">
        <v>16</v>
      </c>
    </row>
    <row r="88" spans="1:10">
      <c r="A88" s="80" t="s">
        <v>128</v>
      </c>
      <c r="B88" s="84">
        <v>24</v>
      </c>
      <c r="C88" s="82" t="s">
        <v>176</v>
      </c>
      <c r="D88" s="83"/>
      <c r="E88" s="73">
        <v>1700</v>
      </c>
      <c r="F88" s="80" t="s">
        <v>130</v>
      </c>
      <c r="G88" s="84">
        <v>6</v>
      </c>
      <c r="H88" s="82" t="s">
        <v>177</v>
      </c>
      <c r="I88" s="83"/>
      <c r="J88" s="73">
        <v>6696.43</v>
      </c>
    </row>
    <row r="89" spans="1:10">
      <c r="A89" s="66"/>
      <c r="B89" s="71"/>
      <c r="C89" s="68"/>
      <c r="D89" s="69"/>
      <c r="E89" s="70"/>
      <c r="F89" s="66"/>
      <c r="G89" s="71"/>
      <c r="H89" s="68"/>
      <c r="I89" s="69"/>
      <c r="J89" s="70"/>
    </row>
    <row r="90" spans="1:10">
      <c r="A90" s="66"/>
      <c r="B90" s="71"/>
      <c r="C90" s="68"/>
      <c r="D90" s="69"/>
      <c r="E90" s="70"/>
      <c r="F90" s="66"/>
      <c r="G90" s="71"/>
      <c r="H90" s="68"/>
      <c r="I90" s="69"/>
      <c r="J90" s="70"/>
    </row>
    <row r="91" spans="1:10" ht="15.75" thickBot="1">
      <c r="A91" s="74">
        <v>17</v>
      </c>
      <c r="B91" s="92"/>
      <c r="C91" s="76" t="s">
        <v>41</v>
      </c>
      <c r="D91" s="77"/>
      <c r="E91" s="77"/>
      <c r="F91" s="77"/>
      <c r="G91" s="77"/>
      <c r="H91" s="77"/>
      <c r="I91" s="78"/>
      <c r="J91" s="79">
        <v>17</v>
      </c>
    </row>
    <row r="92" spans="1:10">
      <c r="A92" s="80" t="s">
        <v>147</v>
      </c>
      <c r="B92" s="84">
        <v>11</v>
      </c>
      <c r="C92" s="82" t="s">
        <v>178</v>
      </c>
      <c r="D92" s="83"/>
      <c r="E92" s="73">
        <v>2750</v>
      </c>
      <c r="F92" s="80" t="s">
        <v>130</v>
      </c>
      <c r="G92" s="84">
        <v>26</v>
      </c>
      <c r="H92" s="82" t="s">
        <v>179</v>
      </c>
      <c r="I92" s="83"/>
      <c r="J92" s="73">
        <v>500</v>
      </c>
    </row>
    <row r="93" spans="1:10">
      <c r="A93" s="66"/>
      <c r="B93" s="71"/>
      <c r="C93" s="68"/>
      <c r="D93" s="69"/>
      <c r="E93" s="70"/>
      <c r="F93" s="66"/>
      <c r="G93" s="71"/>
      <c r="H93" s="68"/>
      <c r="I93" s="69"/>
      <c r="J93" s="70"/>
    </row>
    <row r="94" spans="1:10">
      <c r="A94" s="66"/>
      <c r="B94" s="71"/>
      <c r="C94" s="68"/>
      <c r="D94" s="69"/>
      <c r="E94" s="70"/>
      <c r="F94" s="66"/>
      <c r="G94" s="71"/>
      <c r="H94" s="68"/>
      <c r="I94" s="69"/>
      <c r="J94" s="70"/>
    </row>
    <row r="95" spans="1:10" ht="15.75" thickBot="1">
      <c r="A95" s="74">
        <v>18</v>
      </c>
      <c r="B95" s="92"/>
      <c r="C95" s="76" t="s">
        <v>45</v>
      </c>
      <c r="D95" s="77"/>
      <c r="E95" s="77"/>
      <c r="F95" s="77"/>
      <c r="G95" s="77"/>
      <c r="H95" s="77"/>
      <c r="I95" s="78"/>
      <c r="J95" s="79">
        <v>18</v>
      </c>
    </row>
    <row r="96" spans="1:10">
      <c r="A96" s="80" t="s">
        <v>128</v>
      </c>
      <c r="B96" s="84">
        <v>13</v>
      </c>
      <c r="C96" s="82" t="s">
        <v>180</v>
      </c>
      <c r="D96" s="83"/>
      <c r="E96" s="73">
        <v>982.14</v>
      </c>
      <c r="F96" s="80"/>
      <c r="G96" s="84"/>
      <c r="H96" s="82"/>
      <c r="I96" s="83"/>
      <c r="J96" s="73"/>
    </row>
    <row r="97" spans="1:10">
      <c r="A97" s="66"/>
      <c r="B97" s="71"/>
      <c r="C97" s="68"/>
      <c r="D97" s="69"/>
      <c r="E97" s="70"/>
      <c r="F97" s="66"/>
      <c r="G97" s="71"/>
      <c r="H97" s="68"/>
      <c r="I97" s="69"/>
      <c r="J97" s="70"/>
    </row>
    <row r="98" spans="1:10">
      <c r="A98" s="66"/>
      <c r="B98" s="71"/>
      <c r="C98" s="68"/>
      <c r="D98" s="69"/>
      <c r="E98" s="70"/>
      <c r="F98" s="66"/>
      <c r="G98" s="71"/>
      <c r="H98" s="68"/>
      <c r="I98" s="69"/>
      <c r="J98" s="70"/>
    </row>
    <row r="99" spans="1:10" ht="15.75" thickBot="1">
      <c r="A99" s="74">
        <v>19</v>
      </c>
      <c r="B99" s="92"/>
      <c r="C99" s="76" t="s">
        <v>181</v>
      </c>
      <c r="D99" s="77"/>
      <c r="E99" s="77"/>
      <c r="F99" s="77"/>
      <c r="G99" s="77"/>
      <c r="H99" s="77"/>
      <c r="I99" s="78"/>
      <c r="J99" s="79">
        <v>19</v>
      </c>
    </row>
    <row r="100" spans="1:10">
      <c r="A100" s="80" t="s">
        <v>128</v>
      </c>
      <c r="B100" s="84">
        <v>18</v>
      </c>
      <c r="C100" s="82" t="s">
        <v>182</v>
      </c>
      <c r="D100" s="83"/>
      <c r="E100" s="73">
        <v>286.61</v>
      </c>
      <c r="F100" s="80"/>
      <c r="G100" s="84"/>
      <c r="H100" s="82"/>
      <c r="I100" s="83"/>
      <c r="J100" s="73"/>
    </row>
    <row r="101" spans="1:10">
      <c r="A101" s="66"/>
      <c r="B101" s="71"/>
      <c r="C101" s="68"/>
      <c r="D101" s="69"/>
      <c r="E101" s="70"/>
      <c r="F101" s="66"/>
      <c r="G101" s="71"/>
      <c r="H101" s="68"/>
      <c r="I101" s="69"/>
      <c r="J101" s="70"/>
    </row>
    <row r="102" spans="1:10">
      <c r="A102" s="66"/>
      <c r="B102" s="71"/>
      <c r="C102" s="68"/>
      <c r="D102" s="69"/>
      <c r="E102" s="70"/>
      <c r="F102" s="66"/>
      <c r="G102" s="71"/>
      <c r="H102" s="68"/>
      <c r="I102" s="69"/>
      <c r="J102" s="70"/>
    </row>
    <row r="103" spans="1:10" ht="15.75" thickBot="1">
      <c r="A103" s="74">
        <v>20</v>
      </c>
      <c r="B103" s="92"/>
      <c r="C103" s="76" t="s">
        <v>81</v>
      </c>
      <c r="D103" s="77"/>
      <c r="E103" s="77"/>
      <c r="F103" s="77"/>
      <c r="G103" s="77"/>
      <c r="H103" s="77"/>
      <c r="I103" s="78"/>
      <c r="J103" s="79">
        <v>20</v>
      </c>
    </row>
    <row r="104" spans="1:10">
      <c r="A104" s="80" t="s">
        <v>128</v>
      </c>
      <c r="B104" s="84">
        <v>25</v>
      </c>
      <c r="C104" s="82" t="s">
        <v>183</v>
      </c>
      <c r="D104" s="83"/>
      <c r="E104" s="73">
        <v>50</v>
      </c>
      <c r="F104" s="80"/>
      <c r="G104" s="84"/>
      <c r="H104" s="82"/>
      <c r="I104" s="83"/>
      <c r="J104" s="73"/>
    </row>
    <row r="105" spans="1:10" ht="15.75" thickBot="1">
      <c r="A105" s="66" t="s">
        <v>128</v>
      </c>
      <c r="B105" s="71">
        <v>28</v>
      </c>
      <c r="C105" s="68" t="s">
        <v>184</v>
      </c>
      <c r="D105" s="69"/>
      <c r="E105" s="72">
        <v>112.95</v>
      </c>
      <c r="F105" s="66"/>
      <c r="G105" s="71"/>
      <c r="H105" s="68"/>
      <c r="I105" s="69"/>
      <c r="J105" s="70"/>
    </row>
    <row r="106" spans="1:10">
      <c r="A106" s="66"/>
      <c r="B106" s="71"/>
      <c r="C106" s="68"/>
      <c r="D106" s="69"/>
      <c r="E106" s="73">
        <f>SUM(E104:E105)</f>
        <v>162.94999999999999</v>
      </c>
      <c r="F106" s="66"/>
      <c r="G106" s="71"/>
      <c r="H106" s="68"/>
      <c r="I106" s="69"/>
      <c r="J106" s="70"/>
    </row>
    <row r="107" spans="1:10">
      <c r="A107" s="66"/>
      <c r="B107" s="71"/>
      <c r="C107" s="68"/>
      <c r="D107" s="69"/>
      <c r="E107" s="70"/>
      <c r="F107" s="66"/>
      <c r="G107" s="71"/>
      <c r="H107" s="68"/>
      <c r="I107" s="69"/>
      <c r="J107" s="70"/>
    </row>
    <row r="108" spans="1:10" ht="15.75" thickBot="1">
      <c r="A108" s="74">
        <v>21</v>
      </c>
      <c r="B108" s="92"/>
      <c r="C108" s="93" t="s">
        <v>185</v>
      </c>
      <c r="D108" s="94"/>
      <c r="E108" s="94"/>
      <c r="F108" s="94"/>
      <c r="G108" s="94"/>
      <c r="H108" s="94"/>
      <c r="I108" s="95"/>
      <c r="J108" s="79">
        <v>21</v>
      </c>
    </row>
    <row r="109" spans="1:10">
      <c r="A109" s="80" t="s">
        <v>147</v>
      </c>
      <c r="B109" s="84">
        <v>28</v>
      </c>
      <c r="C109" s="82" t="s">
        <v>186</v>
      </c>
      <c r="D109" s="83"/>
      <c r="E109" s="73">
        <v>7500</v>
      </c>
      <c r="F109" s="80"/>
      <c r="G109" s="84"/>
      <c r="H109" s="82"/>
      <c r="I109" s="83"/>
      <c r="J109" s="73"/>
    </row>
    <row r="110" spans="1:10">
      <c r="A110" s="66"/>
      <c r="B110" s="71"/>
      <c r="C110" s="68"/>
      <c r="D110" s="69"/>
      <c r="E110" s="70"/>
      <c r="F110" s="66"/>
      <c r="G110" s="71"/>
      <c r="H110" s="68"/>
      <c r="I110" s="69"/>
      <c r="J110" s="70"/>
    </row>
    <row r="111" spans="1:10">
      <c r="A111" s="66"/>
      <c r="B111" s="71"/>
      <c r="C111" s="68"/>
      <c r="D111" s="69"/>
      <c r="E111" s="70"/>
      <c r="F111" s="66"/>
      <c r="G111" s="71"/>
      <c r="H111" s="68"/>
      <c r="I111" s="69"/>
      <c r="J111" s="70"/>
    </row>
    <row r="112" spans="1:10" ht="15.75" thickBot="1">
      <c r="A112" s="74">
        <v>22</v>
      </c>
      <c r="B112" s="92"/>
      <c r="C112" s="76" t="s">
        <v>90</v>
      </c>
      <c r="D112" s="77"/>
      <c r="E112" s="77"/>
      <c r="F112" s="77"/>
      <c r="G112" s="77"/>
      <c r="H112" s="77"/>
      <c r="I112" s="78"/>
      <c r="J112" s="79">
        <v>22</v>
      </c>
    </row>
    <row r="113" spans="1:10">
      <c r="A113" s="80" t="s">
        <v>128</v>
      </c>
      <c r="B113" s="84">
        <v>28</v>
      </c>
      <c r="C113" s="82" t="s">
        <v>187</v>
      </c>
      <c r="D113" s="83"/>
      <c r="E113" s="73">
        <v>9000</v>
      </c>
      <c r="F113" s="80"/>
      <c r="G113" s="84"/>
      <c r="H113" s="82"/>
      <c r="I113" s="83"/>
      <c r="J113" s="73"/>
    </row>
    <row r="114" spans="1:10">
      <c r="A114" s="66"/>
      <c r="B114" s="71"/>
      <c r="C114" s="68"/>
      <c r="D114" s="69"/>
      <c r="E114" s="70"/>
      <c r="F114" s="66"/>
      <c r="G114" s="71"/>
      <c r="H114" s="68"/>
      <c r="I114" s="69"/>
      <c r="J114" s="70"/>
    </row>
    <row r="115" spans="1:10" ht="15.75" thickBot="1">
      <c r="A115" s="86"/>
      <c r="B115" s="91"/>
      <c r="C115" s="88"/>
      <c r="D115" s="89"/>
      <c r="E115" s="90"/>
      <c r="F115" s="86"/>
      <c r="G115" s="91"/>
      <c r="H115" s="88"/>
      <c r="I115" s="89"/>
      <c r="J115" s="90"/>
    </row>
    <row r="116" spans="1:10" ht="15.75" thickTop="1">
      <c r="A116" s="54"/>
      <c r="B116" s="55"/>
      <c r="C116" s="55"/>
      <c r="D116" s="55"/>
      <c r="E116" s="55"/>
      <c r="F116" s="55"/>
      <c r="G116" s="55"/>
      <c r="H116" s="55"/>
      <c r="I116" s="55"/>
      <c r="J116" s="56"/>
    </row>
    <row r="117" spans="1:10" ht="15.75" thickBot="1">
      <c r="A117" s="96" t="s">
        <v>188</v>
      </c>
      <c r="B117" s="97"/>
      <c r="C117" s="97"/>
      <c r="D117" s="97"/>
      <c r="E117" s="97"/>
      <c r="F117" s="97"/>
      <c r="G117" s="97"/>
      <c r="H117" s="97"/>
      <c r="I117" s="97"/>
      <c r="J117" s="98"/>
    </row>
    <row r="118" spans="1:10" ht="15.75" thickTop="1">
      <c r="A118" s="60" t="s">
        <v>128</v>
      </c>
      <c r="B118" s="65">
        <v>28</v>
      </c>
      <c r="C118" s="62" t="s">
        <v>187</v>
      </c>
      <c r="D118" s="63"/>
      <c r="E118" s="64">
        <v>972</v>
      </c>
      <c r="F118" s="60"/>
      <c r="G118" s="65"/>
      <c r="H118" s="62"/>
      <c r="I118" s="63"/>
      <c r="J118" s="64"/>
    </row>
    <row r="119" spans="1:10">
      <c r="A119" s="66"/>
      <c r="B119" s="71"/>
      <c r="C119" s="68"/>
      <c r="D119" s="69"/>
      <c r="E119" s="70"/>
      <c r="F119" s="66"/>
      <c r="G119" s="71"/>
      <c r="H119" s="68"/>
      <c r="I119" s="69"/>
      <c r="J119" s="70"/>
    </row>
    <row r="120" spans="1:10">
      <c r="A120" s="66"/>
      <c r="B120" s="71"/>
      <c r="C120" s="68"/>
      <c r="D120" s="69"/>
      <c r="E120" s="70"/>
      <c r="F120" s="66"/>
      <c r="G120" s="71"/>
      <c r="H120" s="68"/>
      <c r="I120" s="69"/>
      <c r="J120" s="70"/>
    </row>
    <row r="121" spans="1:10" ht="15.75" thickBot="1">
      <c r="A121" s="74">
        <v>24</v>
      </c>
      <c r="B121" s="92"/>
      <c r="C121" s="76" t="s">
        <v>189</v>
      </c>
      <c r="D121" s="77"/>
      <c r="E121" s="77"/>
      <c r="F121" s="77"/>
      <c r="G121" s="77"/>
      <c r="H121" s="77"/>
      <c r="I121" s="78"/>
      <c r="J121" s="79">
        <v>24</v>
      </c>
    </row>
    <row r="122" spans="1:10">
      <c r="A122" s="80" t="s">
        <v>128</v>
      </c>
      <c r="B122" s="84">
        <v>28</v>
      </c>
      <c r="C122" s="82" t="s">
        <v>187</v>
      </c>
      <c r="D122" s="83"/>
      <c r="E122" s="73">
        <v>1500</v>
      </c>
      <c r="F122" s="80"/>
      <c r="G122" s="84"/>
      <c r="H122" s="82"/>
      <c r="I122" s="83"/>
      <c r="J122" s="73"/>
    </row>
    <row r="123" spans="1:10">
      <c r="A123" s="66"/>
      <c r="B123" s="71"/>
      <c r="C123" s="68"/>
      <c r="D123" s="69"/>
      <c r="E123" s="70"/>
      <c r="F123" s="66"/>
      <c r="G123" s="71"/>
      <c r="H123" s="68"/>
      <c r="I123" s="69"/>
      <c r="J123" s="70"/>
    </row>
    <row r="124" spans="1:10">
      <c r="A124" s="66"/>
      <c r="B124" s="71"/>
      <c r="C124" s="68"/>
      <c r="D124" s="69"/>
      <c r="E124" s="70"/>
      <c r="F124" s="66"/>
      <c r="G124" s="71"/>
      <c r="H124" s="68"/>
      <c r="I124" s="69"/>
      <c r="J124" s="70"/>
    </row>
    <row r="125" spans="1:10" ht="15.75" thickBot="1">
      <c r="A125" s="74">
        <v>25</v>
      </c>
      <c r="B125" s="92"/>
      <c r="C125" s="76" t="s">
        <v>190</v>
      </c>
      <c r="D125" s="77"/>
      <c r="E125" s="77"/>
      <c r="F125" s="77"/>
      <c r="G125" s="77"/>
      <c r="H125" s="77"/>
      <c r="I125" s="78"/>
      <c r="J125" s="79">
        <v>25</v>
      </c>
    </row>
    <row r="126" spans="1:10">
      <c r="A126" s="80" t="s">
        <v>128</v>
      </c>
      <c r="B126" s="84">
        <v>28</v>
      </c>
      <c r="C126" s="82" t="s">
        <v>187</v>
      </c>
      <c r="D126" s="83"/>
      <c r="E126" s="73">
        <v>950.25</v>
      </c>
      <c r="F126" s="80"/>
      <c r="G126" s="84"/>
      <c r="H126" s="82"/>
      <c r="I126" s="83"/>
      <c r="J126" s="73"/>
    </row>
    <row r="127" spans="1:10">
      <c r="A127" s="66"/>
      <c r="B127" s="71"/>
      <c r="C127" s="68"/>
      <c r="D127" s="69"/>
      <c r="E127" s="70"/>
      <c r="F127" s="66"/>
      <c r="G127" s="71"/>
      <c r="H127" s="68"/>
      <c r="I127" s="69"/>
      <c r="J127" s="70"/>
    </row>
    <row r="128" spans="1:10">
      <c r="A128" s="66"/>
      <c r="B128" s="71"/>
      <c r="C128" s="68"/>
      <c r="D128" s="69"/>
      <c r="E128" s="70"/>
      <c r="F128" s="66"/>
      <c r="G128" s="71"/>
      <c r="H128" s="68"/>
      <c r="I128" s="69"/>
      <c r="J128" s="70"/>
    </row>
    <row r="129" spans="1:10" ht="15.75" thickBot="1">
      <c r="A129" s="74">
        <v>26</v>
      </c>
      <c r="B129" s="92"/>
      <c r="C129" s="76" t="s">
        <v>191</v>
      </c>
      <c r="D129" s="77"/>
      <c r="E129" s="77"/>
      <c r="F129" s="77"/>
      <c r="G129" s="77"/>
      <c r="H129" s="77"/>
      <c r="I129" s="78"/>
      <c r="J129" s="79">
        <v>26</v>
      </c>
    </row>
    <row r="130" spans="1:10">
      <c r="A130" s="80" t="s">
        <v>128</v>
      </c>
      <c r="B130" s="84">
        <v>28</v>
      </c>
      <c r="C130" s="82" t="s">
        <v>187</v>
      </c>
      <c r="D130" s="83"/>
      <c r="E130" s="73">
        <v>1140.3</v>
      </c>
      <c r="F130" s="80"/>
      <c r="G130" s="84"/>
      <c r="H130" s="82"/>
      <c r="I130" s="83"/>
      <c r="J130" s="73"/>
    </row>
    <row r="131" spans="1:10">
      <c r="A131" s="66"/>
      <c r="B131" s="71"/>
      <c r="C131" s="68"/>
      <c r="D131" s="69"/>
      <c r="E131" s="70"/>
      <c r="F131" s="66"/>
      <c r="G131" s="71"/>
      <c r="H131" s="68"/>
      <c r="I131" s="69"/>
      <c r="J131" s="70"/>
    </row>
    <row r="132" spans="1:10">
      <c r="A132" s="66"/>
      <c r="B132" s="71"/>
      <c r="C132" s="68"/>
      <c r="D132" s="69"/>
      <c r="E132" s="70"/>
      <c r="F132" s="66"/>
      <c r="G132" s="71"/>
      <c r="H132" s="68"/>
      <c r="I132" s="69"/>
      <c r="J132" s="70"/>
    </row>
    <row r="133" spans="1:10" ht="15.75" thickBot="1">
      <c r="A133" s="99">
        <v>27</v>
      </c>
      <c r="B133" s="92"/>
      <c r="C133" s="76" t="s">
        <v>192</v>
      </c>
      <c r="D133" s="77"/>
      <c r="E133" s="77"/>
      <c r="F133" s="77"/>
      <c r="G133" s="77"/>
      <c r="H133" s="77"/>
      <c r="I133" s="78"/>
      <c r="J133" s="79">
        <v>27</v>
      </c>
    </row>
    <row r="134" spans="1:10">
      <c r="A134" s="80"/>
      <c r="B134" s="84"/>
      <c r="C134" s="82"/>
      <c r="D134" s="83"/>
      <c r="E134" s="73"/>
      <c r="F134" s="80" t="s">
        <v>130</v>
      </c>
      <c r="G134" s="84">
        <v>28</v>
      </c>
      <c r="H134" s="82" t="s">
        <v>193</v>
      </c>
      <c r="I134" s="83"/>
      <c r="J134" s="73">
        <v>2887.5</v>
      </c>
    </row>
    <row r="135" spans="1:10">
      <c r="A135" s="66"/>
      <c r="B135" s="71"/>
      <c r="C135" s="68"/>
      <c r="D135" s="69"/>
      <c r="E135" s="70"/>
      <c r="F135" s="66"/>
      <c r="G135" s="71"/>
      <c r="H135" s="68"/>
      <c r="I135" s="69"/>
      <c r="J135" s="70"/>
    </row>
    <row r="136" spans="1:10">
      <c r="A136" s="66"/>
      <c r="B136" s="71"/>
      <c r="C136" s="68"/>
      <c r="D136" s="69"/>
      <c r="E136" s="70"/>
      <c r="F136" s="66"/>
      <c r="G136" s="71"/>
      <c r="H136" s="68"/>
      <c r="I136" s="69"/>
      <c r="J136" s="70"/>
    </row>
    <row r="137" spans="1:10">
      <c r="A137" s="66"/>
      <c r="B137" s="71"/>
      <c r="C137" s="68"/>
      <c r="D137" s="69"/>
      <c r="E137" s="70"/>
      <c r="F137" s="66"/>
      <c r="G137" s="71"/>
      <c r="H137" s="68"/>
      <c r="I137" s="69"/>
      <c r="J137" s="70" t="s">
        <v>194</v>
      </c>
    </row>
    <row r="138" spans="1:10">
      <c r="A138" s="66"/>
      <c r="B138" s="71"/>
      <c r="C138" s="68"/>
      <c r="D138" s="69"/>
      <c r="E138" s="70"/>
      <c r="F138" s="66"/>
      <c r="G138" s="71"/>
      <c r="H138" s="68"/>
      <c r="I138" s="69"/>
      <c r="J138" s="70"/>
    </row>
    <row r="139" spans="1:10">
      <c r="A139" s="66"/>
      <c r="B139" s="71"/>
      <c r="C139" s="68"/>
      <c r="D139" s="69"/>
      <c r="E139" s="70"/>
      <c r="F139" s="66"/>
      <c r="G139" s="71"/>
      <c r="H139" s="68"/>
      <c r="I139" s="69"/>
      <c r="J139" s="70"/>
    </row>
    <row r="140" spans="1:10">
      <c r="A140" s="66"/>
      <c r="B140" s="71"/>
      <c r="C140" s="68"/>
      <c r="D140" s="69"/>
      <c r="E140" s="70"/>
      <c r="F140" s="66"/>
      <c r="G140" s="71"/>
      <c r="H140" s="68"/>
      <c r="I140" s="69"/>
      <c r="J140" s="70"/>
    </row>
    <row r="141" spans="1:10">
      <c r="A141" s="66"/>
      <c r="B141" s="71"/>
      <c r="C141" s="68"/>
      <c r="D141" s="69"/>
      <c r="E141" s="70"/>
      <c r="F141" s="66"/>
      <c r="G141" s="71"/>
      <c r="H141" s="68"/>
      <c r="I141" s="69"/>
      <c r="J141" s="70"/>
    </row>
    <row r="142" spans="1:10">
      <c r="A142" s="66"/>
      <c r="B142" s="71"/>
      <c r="C142" s="68"/>
      <c r="D142" s="69"/>
      <c r="E142" s="70"/>
      <c r="F142" s="66"/>
      <c r="G142" s="71"/>
      <c r="H142" s="68"/>
      <c r="I142" s="69"/>
      <c r="J142" s="70"/>
    </row>
    <row r="143" spans="1:10">
      <c r="A143" s="66"/>
      <c r="B143" s="71"/>
      <c r="C143" s="68"/>
      <c r="D143" s="69"/>
      <c r="E143" s="70"/>
      <c r="F143" s="66"/>
      <c r="G143" s="71"/>
      <c r="H143" s="68"/>
      <c r="I143" s="69"/>
      <c r="J143" s="70"/>
    </row>
    <row r="144" spans="1:10">
      <c r="A144" s="66"/>
      <c r="B144" s="71"/>
      <c r="C144" s="68"/>
      <c r="D144" s="69"/>
      <c r="E144" s="70"/>
      <c r="F144" s="66"/>
      <c r="G144" s="71"/>
      <c r="H144" s="68"/>
      <c r="I144" s="69"/>
      <c r="J144" s="70"/>
    </row>
    <row r="145" spans="1:10">
      <c r="A145" s="66"/>
      <c r="B145" s="71"/>
      <c r="C145" s="68"/>
      <c r="D145" s="69"/>
      <c r="E145" s="70"/>
      <c r="F145" s="66"/>
      <c r="G145" s="71"/>
      <c r="H145" s="68"/>
      <c r="I145" s="69"/>
      <c r="J145" s="70"/>
    </row>
    <row r="146" spans="1:10">
      <c r="A146" s="66"/>
      <c r="B146" s="71"/>
      <c r="C146" s="68"/>
      <c r="D146" s="69"/>
      <c r="E146" s="70"/>
      <c r="F146" s="66"/>
      <c r="G146" s="71"/>
      <c r="H146" s="68"/>
      <c r="I146" s="69"/>
      <c r="J146" s="70"/>
    </row>
    <row r="147" spans="1:10">
      <c r="A147" s="66"/>
      <c r="B147" s="71"/>
      <c r="C147" s="68"/>
      <c r="D147" s="69"/>
      <c r="E147" s="70"/>
      <c r="F147" s="66"/>
      <c r="G147" s="71"/>
      <c r="H147" s="68"/>
      <c r="I147" s="69"/>
      <c r="J147" s="70"/>
    </row>
    <row r="148" spans="1:10">
      <c r="A148" s="66"/>
      <c r="B148" s="71"/>
      <c r="C148" s="68"/>
      <c r="D148" s="69"/>
      <c r="E148" s="70"/>
      <c r="F148" s="66"/>
      <c r="G148" s="71"/>
      <c r="H148" s="68"/>
      <c r="I148" s="69"/>
      <c r="J148" s="70"/>
    </row>
    <row r="149" spans="1:10">
      <c r="A149" s="66"/>
      <c r="B149" s="71"/>
      <c r="C149" s="68"/>
      <c r="D149" s="69"/>
      <c r="E149" s="70"/>
      <c r="F149" s="66"/>
      <c r="G149" s="71"/>
      <c r="H149" s="68"/>
      <c r="I149" s="69"/>
      <c r="J149" s="70"/>
    </row>
    <row r="150" spans="1:10">
      <c r="A150" s="66"/>
      <c r="B150" s="71"/>
      <c r="C150" s="68"/>
      <c r="D150" s="69"/>
      <c r="E150" s="70"/>
      <c r="F150" s="66"/>
      <c r="G150" s="71"/>
      <c r="H150" s="68"/>
      <c r="I150" s="69"/>
      <c r="J150" s="70"/>
    </row>
    <row r="151" spans="1:10">
      <c r="A151" s="66"/>
      <c r="B151" s="71"/>
      <c r="C151" s="68"/>
      <c r="D151" s="69"/>
      <c r="E151" s="70"/>
      <c r="F151" s="66"/>
      <c r="G151" s="71"/>
      <c r="H151" s="68"/>
      <c r="I151" s="69"/>
      <c r="J151" s="70"/>
    </row>
    <row r="152" spans="1:10">
      <c r="A152" s="66"/>
      <c r="B152" s="71"/>
      <c r="C152" s="68"/>
      <c r="D152" s="69"/>
      <c r="E152" s="70"/>
      <c r="F152" s="66"/>
      <c r="G152" s="71"/>
      <c r="H152" s="68"/>
      <c r="I152" s="69"/>
      <c r="J152" s="70"/>
    </row>
    <row r="153" spans="1:10">
      <c r="A153" s="66"/>
      <c r="B153" s="71"/>
      <c r="C153" s="68"/>
      <c r="D153" s="69"/>
      <c r="E153" s="70"/>
      <c r="F153" s="66"/>
      <c r="G153" s="71"/>
      <c r="H153" s="68"/>
      <c r="I153" s="69"/>
      <c r="J153" s="70"/>
    </row>
    <row r="154" spans="1:10">
      <c r="A154" s="66"/>
      <c r="B154" s="71"/>
      <c r="C154" s="68"/>
      <c r="D154" s="69"/>
      <c r="E154" s="70"/>
      <c r="F154" s="66"/>
      <c r="G154" s="71"/>
      <c r="H154" s="68"/>
      <c r="I154" s="69"/>
      <c r="J154" s="70"/>
    </row>
    <row r="155" spans="1:10">
      <c r="A155" s="66"/>
      <c r="B155" s="71"/>
      <c r="C155" s="68"/>
      <c r="D155" s="69"/>
      <c r="E155" s="70"/>
      <c r="F155" s="66"/>
      <c r="G155" s="71"/>
      <c r="H155" s="68"/>
      <c r="I155" s="69"/>
      <c r="J155" s="70"/>
    </row>
    <row r="156" spans="1:10">
      <c r="A156" s="66"/>
      <c r="B156" s="71"/>
      <c r="C156" s="68"/>
      <c r="D156" s="69"/>
      <c r="E156" s="70"/>
      <c r="F156" s="66"/>
      <c r="G156" s="71"/>
      <c r="H156" s="68"/>
      <c r="I156" s="69"/>
      <c r="J156" s="70"/>
    </row>
    <row r="157" spans="1:10">
      <c r="A157" s="66"/>
      <c r="B157" s="71"/>
      <c r="C157" s="68"/>
      <c r="D157" s="69"/>
      <c r="E157" s="70"/>
      <c r="F157" s="66"/>
      <c r="G157" s="71"/>
      <c r="H157" s="68"/>
      <c r="I157" s="69"/>
      <c r="J157" s="70"/>
    </row>
    <row r="158" spans="1:10">
      <c r="A158" s="66"/>
      <c r="B158" s="71"/>
      <c r="C158" s="68"/>
      <c r="D158" s="69"/>
      <c r="E158" s="70"/>
      <c r="F158" s="66"/>
      <c r="G158" s="71"/>
      <c r="H158" s="68"/>
      <c r="I158" s="69"/>
      <c r="J158" s="70"/>
    </row>
    <row r="159" spans="1:10">
      <c r="A159" s="66"/>
      <c r="B159" s="71"/>
      <c r="C159" s="68"/>
      <c r="D159" s="69"/>
      <c r="E159" s="70"/>
      <c r="F159" s="66"/>
      <c r="G159" s="71"/>
      <c r="H159" s="68"/>
      <c r="I159" s="69"/>
      <c r="J159" s="70"/>
    </row>
    <row r="160" spans="1:10">
      <c r="A160" s="66"/>
      <c r="B160" s="71"/>
      <c r="C160" s="68"/>
      <c r="D160" s="69"/>
      <c r="E160" s="70"/>
      <c r="F160" s="66"/>
      <c r="G160" s="71"/>
      <c r="H160" s="68"/>
      <c r="I160" s="69"/>
      <c r="J160" s="70"/>
    </row>
    <row r="161" spans="1:10">
      <c r="A161" s="66"/>
      <c r="B161" s="71"/>
      <c r="C161" s="68"/>
      <c r="D161" s="69"/>
      <c r="E161" s="70"/>
      <c r="F161" s="66"/>
      <c r="G161" s="71"/>
      <c r="H161" s="68"/>
      <c r="I161" s="69"/>
      <c r="J161" s="70"/>
    </row>
    <row r="162" spans="1:10">
      <c r="A162" s="66"/>
      <c r="B162" s="71"/>
      <c r="C162" s="68"/>
      <c r="D162" s="69"/>
      <c r="E162" s="70"/>
      <c r="F162" s="66"/>
      <c r="G162" s="71"/>
      <c r="H162" s="68"/>
      <c r="I162" s="69"/>
      <c r="J162" s="70"/>
    </row>
    <row r="163" spans="1:10">
      <c r="A163" s="66"/>
      <c r="B163" s="71"/>
      <c r="C163" s="68"/>
      <c r="D163" s="69"/>
      <c r="E163" s="70"/>
      <c r="F163" s="66"/>
      <c r="G163" s="71"/>
      <c r="H163" s="68"/>
      <c r="I163" s="69"/>
      <c r="J163" s="70"/>
    </row>
    <row r="164" spans="1:10">
      <c r="A164" s="66"/>
      <c r="B164" s="71"/>
      <c r="C164" s="68"/>
      <c r="D164" s="69"/>
      <c r="E164" s="70"/>
      <c r="F164" s="66"/>
      <c r="G164" s="71"/>
      <c r="H164" s="68"/>
      <c r="I164" s="69"/>
      <c r="J164" s="70"/>
    </row>
    <row r="165" spans="1:10">
      <c r="A165" s="66"/>
      <c r="B165" s="71"/>
      <c r="C165" s="68"/>
      <c r="D165" s="69"/>
      <c r="E165" s="70"/>
      <c r="F165" s="66"/>
      <c r="G165" s="71"/>
      <c r="H165" s="68"/>
      <c r="I165" s="69"/>
      <c r="J165" s="70"/>
    </row>
    <row r="166" spans="1:10">
      <c r="A166" s="66"/>
      <c r="B166" s="71"/>
      <c r="C166" s="68"/>
      <c r="D166" s="69"/>
      <c r="E166" s="70"/>
      <c r="F166" s="66"/>
      <c r="G166" s="71"/>
      <c r="H166" s="68"/>
      <c r="I166" s="69"/>
      <c r="J166" s="70"/>
    </row>
    <row r="167" spans="1:10">
      <c r="A167" s="66"/>
      <c r="B167" s="71"/>
      <c r="C167" s="68"/>
      <c r="D167" s="69"/>
      <c r="E167" s="70"/>
      <c r="F167" s="66"/>
      <c r="G167" s="71"/>
      <c r="H167" s="68"/>
      <c r="I167" s="69"/>
      <c r="J167" s="70"/>
    </row>
    <row r="168" spans="1:10">
      <c r="A168" s="66"/>
      <c r="B168" s="71"/>
      <c r="C168" s="68"/>
      <c r="D168" s="69"/>
      <c r="E168" s="70"/>
      <c r="F168" s="66"/>
      <c r="G168" s="71"/>
      <c r="H168" s="68"/>
      <c r="I168" s="69"/>
      <c r="J168" s="70"/>
    </row>
    <row r="169" spans="1:10">
      <c r="A169" s="66"/>
      <c r="B169" s="71"/>
      <c r="C169" s="68"/>
      <c r="D169" s="69"/>
      <c r="E169" s="70"/>
      <c r="F169" s="66"/>
      <c r="G169" s="71"/>
      <c r="H169" s="68"/>
      <c r="I169" s="69"/>
      <c r="J169" s="70"/>
    </row>
    <row r="170" spans="1:10">
      <c r="A170" s="66"/>
      <c r="B170" s="71"/>
      <c r="C170" s="68"/>
      <c r="D170" s="69"/>
      <c r="E170" s="70"/>
      <c r="F170" s="66"/>
      <c r="G170" s="71"/>
      <c r="H170" s="68"/>
      <c r="I170" s="69"/>
      <c r="J170" s="70"/>
    </row>
    <row r="171" spans="1:10">
      <c r="A171" s="66"/>
      <c r="B171" s="71"/>
      <c r="C171" s="68"/>
      <c r="D171" s="69"/>
      <c r="E171" s="70"/>
      <c r="F171" s="66"/>
      <c r="G171" s="71"/>
      <c r="H171" s="68"/>
      <c r="I171" s="69"/>
      <c r="J171" s="70"/>
    </row>
    <row r="172" spans="1:10">
      <c r="A172" s="66"/>
      <c r="B172" s="71"/>
      <c r="C172" s="68"/>
      <c r="D172" s="69"/>
      <c r="E172" s="70"/>
      <c r="F172" s="66"/>
      <c r="G172" s="71"/>
      <c r="H172" s="68"/>
      <c r="I172" s="69"/>
      <c r="J172" s="70"/>
    </row>
    <row r="173" spans="1:10" ht="15.75" thickBot="1">
      <c r="A173" s="86"/>
      <c r="B173" s="91"/>
      <c r="C173" s="88"/>
      <c r="D173" s="89"/>
      <c r="E173" s="90"/>
      <c r="F173" s="86"/>
      <c r="G173" s="91"/>
      <c r="H173" s="88"/>
      <c r="I173" s="89"/>
      <c r="J173" s="90"/>
    </row>
    <row r="174" spans="1:10" ht="15.75" thickTop="1"/>
  </sheetData>
  <mergeCells count="30">
    <mergeCell ref="A116:J116"/>
    <mergeCell ref="A117:J117"/>
    <mergeCell ref="C121:I121"/>
    <mergeCell ref="C125:I125"/>
    <mergeCell ref="C129:I129"/>
    <mergeCell ref="C133:I133"/>
    <mergeCell ref="C91:I91"/>
    <mergeCell ref="C95:I95"/>
    <mergeCell ref="C99:I99"/>
    <mergeCell ref="C103:I103"/>
    <mergeCell ref="C108:I108"/>
    <mergeCell ref="C112:I112"/>
    <mergeCell ref="A59:J59"/>
    <mergeCell ref="C63:I63"/>
    <mergeCell ref="C67:I67"/>
    <mergeCell ref="C75:I75"/>
    <mergeCell ref="C83:I83"/>
    <mergeCell ref="C87:I87"/>
    <mergeCell ref="C32:I32"/>
    <mergeCell ref="C36:I36"/>
    <mergeCell ref="C40:I40"/>
    <mergeCell ref="C44:I44"/>
    <mergeCell ref="C48:I48"/>
    <mergeCell ref="A58:J58"/>
    <mergeCell ref="A1:J1"/>
    <mergeCell ref="A2:J2"/>
    <mergeCell ref="C12:I12"/>
    <mergeCell ref="C20:I20"/>
    <mergeCell ref="C24:I24"/>
    <mergeCell ref="C28:I2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activeCell="F28" sqref="F28"/>
    </sheetView>
  </sheetViews>
  <sheetFormatPr baseColWidth="10" defaultRowHeight="15"/>
  <cols>
    <col min="1" max="1" width="4.42578125" customWidth="1"/>
    <col min="2" max="2" width="35.28515625" customWidth="1"/>
    <col min="3" max="3" width="22.5703125" customWidth="1"/>
    <col min="4" max="4" width="23.140625" customWidth="1"/>
    <col min="5" max="5" width="5" customWidth="1"/>
    <col min="6" max="6" width="34.28515625" customWidth="1"/>
    <col min="7" max="7" width="23.140625" customWidth="1"/>
    <col min="8" max="8" width="22.28515625" customWidth="1"/>
  </cols>
  <sheetData>
    <row r="1" spans="1:8">
      <c r="A1" s="49" t="s">
        <v>104</v>
      </c>
      <c r="B1" s="50"/>
      <c r="C1" s="50"/>
      <c r="D1" s="50"/>
      <c r="E1" s="49"/>
      <c r="F1" s="50"/>
      <c r="G1" s="50"/>
      <c r="H1" s="50"/>
    </row>
    <row r="2" spans="1:8" ht="15.75" thickBot="1">
      <c r="A2" s="53" t="s">
        <v>111</v>
      </c>
      <c r="B2" s="53"/>
      <c r="C2" s="53"/>
      <c r="D2" s="53"/>
      <c r="E2" s="51"/>
      <c r="F2" s="52"/>
      <c r="G2" s="52"/>
      <c r="H2" s="52"/>
    </row>
    <row r="3" spans="1:8" ht="15.75" thickTop="1">
      <c r="A3" s="43" t="s">
        <v>3</v>
      </c>
      <c r="B3" s="44" t="s">
        <v>0</v>
      </c>
      <c r="C3" s="2">
        <v>18284.84</v>
      </c>
      <c r="D3" s="3"/>
      <c r="E3" s="1"/>
      <c r="F3" s="4"/>
      <c r="G3" s="2"/>
      <c r="H3" s="2"/>
    </row>
    <row r="4" spans="1:8">
      <c r="A4" s="43" t="s">
        <v>16</v>
      </c>
      <c r="B4" s="12" t="s">
        <v>112</v>
      </c>
      <c r="C4" s="6">
        <v>19941.38</v>
      </c>
      <c r="D4" s="6"/>
      <c r="E4" s="5"/>
      <c r="F4" s="7"/>
      <c r="G4" s="14"/>
      <c r="H4" s="6"/>
    </row>
    <row r="5" spans="1:8">
      <c r="A5" s="43" t="s">
        <v>17</v>
      </c>
      <c r="B5" s="12" t="s">
        <v>10</v>
      </c>
      <c r="C5" s="6">
        <v>60000</v>
      </c>
      <c r="D5" s="6"/>
      <c r="E5" s="5"/>
      <c r="F5" s="7"/>
      <c r="G5" s="6"/>
      <c r="H5" s="6"/>
    </row>
    <row r="6" spans="1:8">
      <c r="A6" s="43" t="s">
        <v>18</v>
      </c>
      <c r="B6" s="7" t="s">
        <v>11</v>
      </c>
      <c r="C6" s="6">
        <v>60000</v>
      </c>
      <c r="D6" s="6"/>
      <c r="E6" s="5"/>
      <c r="F6" s="12"/>
      <c r="G6" s="6"/>
      <c r="H6" s="2"/>
    </row>
    <row r="7" spans="1:8">
      <c r="A7" s="43" t="s">
        <v>19</v>
      </c>
      <c r="B7" s="7" t="s">
        <v>12</v>
      </c>
      <c r="C7" s="14">
        <v>28000</v>
      </c>
      <c r="D7" s="6"/>
      <c r="E7" s="5"/>
      <c r="F7" s="12"/>
      <c r="G7" s="6"/>
      <c r="H7" s="6"/>
    </row>
    <row r="8" spans="1:8">
      <c r="A8" s="43" t="s">
        <v>20</v>
      </c>
      <c r="B8" s="12" t="s">
        <v>13</v>
      </c>
      <c r="C8" s="6">
        <v>8000</v>
      </c>
      <c r="D8" s="6"/>
      <c r="E8" s="5"/>
      <c r="F8" s="12"/>
      <c r="G8" s="6"/>
      <c r="H8" s="6"/>
    </row>
    <row r="9" spans="1:8">
      <c r="A9" s="43" t="s">
        <v>21</v>
      </c>
      <c r="B9" s="7" t="s">
        <v>113</v>
      </c>
      <c r="C9" s="6"/>
      <c r="D9" s="6">
        <v>93000</v>
      </c>
      <c r="E9" s="5"/>
      <c r="F9" s="7"/>
      <c r="G9" s="6"/>
      <c r="H9" s="6"/>
    </row>
    <row r="10" spans="1:8">
      <c r="A10" s="43" t="s">
        <v>22</v>
      </c>
      <c r="B10" s="12" t="s">
        <v>114</v>
      </c>
      <c r="C10" s="6"/>
      <c r="D10" s="6">
        <v>93000</v>
      </c>
      <c r="E10" s="5"/>
      <c r="F10" s="7"/>
      <c r="G10" s="6"/>
      <c r="H10" s="6"/>
    </row>
    <row r="11" spans="1:8">
      <c r="A11" s="43" t="s">
        <v>28</v>
      </c>
      <c r="B11" s="7" t="s">
        <v>115</v>
      </c>
      <c r="C11" s="6">
        <v>4000</v>
      </c>
      <c r="D11" s="6"/>
      <c r="E11" s="5"/>
      <c r="F11" s="12"/>
      <c r="G11" s="2"/>
      <c r="H11" s="6"/>
    </row>
    <row r="12" spans="1:8">
      <c r="A12" s="43" t="s">
        <v>29</v>
      </c>
      <c r="B12" s="12" t="s">
        <v>25</v>
      </c>
      <c r="C12" s="6">
        <v>1449.37</v>
      </c>
      <c r="D12" s="6"/>
      <c r="E12" s="5"/>
      <c r="F12" s="7"/>
      <c r="G12" s="6"/>
      <c r="H12" s="14"/>
    </row>
    <row r="13" spans="1:8">
      <c r="A13" s="43" t="s">
        <v>30</v>
      </c>
      <c r="B13" s="12" t="s">
        <v>116</v>
      </c>
      <c r="C13" s="6"/>
      <c r="D13" s="6">
        <v>200</v>
      </c>
      <c r="E13" s="5"/>
      <c r="F13" s="7"/>
      <c r="G13" s="6"/>
      <c r="H13" s="6"/>
    </row>
    <row r="14" spans="1:8">
      <c r="A14" s="43" t="s">
        <v>105</v>
      </c>
      <c r="B14" s="7" t="s">
        <v>117</v>
      </c>
      <c r="C14" s="6">
        <v>390.5</v>
      </c>
      <c r="D14" s="6"/>
      <c r="E14" s="5"/>
      <c r="F14" s="12"/>
      <c r="G14" s="6"/>
      <c r="H14" s="6"/>
    </row>
    <row r="15" spans="1:8">
      <c r="A15" s="43" t="s">
        <v>44</v>
      </c>
      <c r="B15" s="7" t="s">
        <v>58</v>
      </c>
      <c r="C15" s="6"/>
      <c r="D15" s="6">
        <v>33455.089999999997</v>
      </c>
      <c r="E15" s="5"/>
      <c r="F15" s="7"/>
      <c r="G15" s="6"/>
      <c r="H15" s="6"/>
    </row>
    <row r="16" spans="1:8">
      <c r="A16" s="43" t="s">
        <v>57</v>
      </c>
      <c r="B16" s="12" t="s">
        <v>118</v>
      </c>
      <c r="C16" s="2"/>
      <c r="D16" s="6">
        <v>3967.75</v>
      </c>
      <c r="E16" s="5"/>
      <c r="F16" s="7"/>
      <c r="G16" s="6"/>
      <c r="H16" s="6"/>
    </row>
    <row r="17" spans="1:8">
      <c r="A17" s="43" t="s">
        <v>106</v>
      </c>
      <c r="B17" s="7" t="s">
        <v>35</v>
      </c>
      <c r="C17" s="6">
        <v>6696.43</v>
      </c>
      <c r="D17" s="6"/>
      <c r="E17" s="5"/>
      <c r="F17" s="7"/>
      <c r="G17" s="2"/>
      <c r="H17" s="6"/>
    </row>
    <row r="18" spans="1:8">
      <c r="A18" s="43" t="s">
        <v>107</v>
      </c>
      <c r="B18" s="12" t="s">
        <v>1</v>
      </c>
      <c r="C18" s="6"/>
      <c r="D18" s="6">
        <v>4996.43</v>
      </c>
      <c r="E18" s="5"/>
      <c r="F18" s="7"/>
      <c r="G18" s="6"/>
      <c r="H18" s="2"/>
    </row>
    <row r="19" spans="1:8">
      <c r="A19" s="43" t="s">
        <v>108</v>
      </c>
      <c r="B19" s="7" t="s">
        <v>41</v>
      </c>
      <c r="C19" s="6">
        <v>2250</v>
      </c>
      <c r="D19" s="6"/>
      <c r="E19" s="5"/>
      <c r="F19" s="7"/>
      <c r="G19" s="6"/>
      <c r="H19" s="6"/>
    </row>
    <row r="20" spans="1:8">
      <c r="A20" s="43" t="s">
        <v>60</v>
      </c>
      <c r="B20" s="12" t="s">
        <v>45</v>
      </c>
      <c r="C20" s="6">
        <v>982.14</v>
      </c>
      <c r="D20" s="6"/>
      <c r="E20" s="5"/>
      <c r="F20" s="7"/>
      <c r="G20" s="6"/>
      <c r="H20" s="6"/>
    </row>
    <row r="21" spans="1:8">
      <c r="A21" s="43" t="s">
        <v>109</v>
      </c>
      <c r="B21" s="12" t="s">
        <v>62</v>
      </c>
      <c r="C21" s="6">
        <v>286.61</v>
      </c>
      <c r="D21" s="6"/>
      <c r="E21" s="5"/>
      <c r="F21" s="7"/>
      <c r="G21" s="6"/>
      <c r="H21" s="6"/>
    </row>
    <row r="22" spans="1:8">
      <c r="A22" s="43" t="s">
        <v>110</v>
      </c>
      <c r="B22" s="7" t="s">
        <v>119</v>
      </c>
      <c r="C22" s="6">
        <v>162.94999999999999</v>
      </c>
      <c r="D22" s="6"/>
      <c r="E22" s="5"/>
      <c r="F22" s="7"/>
      <c r="G22" s="6"/>
      <c r="H22" s="6"/>
    </row>
    <row r="23" spans="1:8">
      <c r="A23" s="43" t="s">
        <v>66</v>
      </c>
      <c r="B23" s="7" t="s">
        <v>89</v>
      </c>
      <c r="C23" s="6">
        <v>7500</v>
      </c>
      <c r="D23" s="6"/>
      <c r="E23" s="5"/>
      <c r="F23" s="7"/>
      <c r="G23" s="6"/>
      <c r="H23" s="6"/>
    </row>
    <row r="24" spans="1:8">
      <c r="A24" s="43" t="s">
        <v>72</v>
      </c>
      <c r="B24" s="7" t="s">
        <v>90</v>
      </c>
      <c r="C24" s="6">
        <v>9000</v>
      </c>
      <c r="D24" s="6"/>
      <c r="E24" s="5"/>
      <c r="F24" s="7"/>
      <c r="G24" s="6"/>
      <c r="H24" s="6"/>
    </row>
    <row r="25" spans="1:8">
      <c r="A25" s="43" t="s">
        <v>96</v>
      </c>
      <c r="B25" s="7" t="s">
        <v>120</v>
      </c>
      <c r="C25" s="6">
        <v>972</v>
      </c>
      <c r="D25" s="6"/>
      <c r="E25" s="5"/>
      <c r="F25" s="7"/>
      <c r="G25" s="6"/>
      <c r="H25" s="6"/>
    </row>
    <row r="26" spans="1:8">
      <c r="A26" s="43" t="s">
        <v>77</v>
      </c>
      <c r="B26" s="7" t="s">
        <v>121</v>
      </c>
      <c r="C26" s="6">
        <v>1500</v>
      </c>
      <c r="D26" s="6"/>
      <c r="E26" s="5"/>
      <c r="F26" s="7"/>
      <c r="G26" s="6"/>
      <c r="H26" s="6"/>
    </row>
    <row r="27" spans="1:8">
      <c r="A27" s="43" t="s">
        <v>79</v>
      </c>
      <c r="B27" s="7" t="s">
        <v>122</v>
      </c>
      <c r="C27" s="6">
        <v>950.25</v>
      </c>
      <c r="D27" s="6"/>
      <c r="E27" s="5"/>
      <c r="F27" s="7"/>
      <c r="G27" s="6"/>
      <c r="H27" s="6"/>
    </row>
    <row r="28" spans="1:8">
      <c r="A28" s="43" t="s">
        <v>97</v>
      </c>
      <c r="B28" s="7" t="s">
        <v>123</v>
      </c>
      <c r="C28" s="6">
        <v>1140.3</v>
      </c>
      <c r="D28" s="6"/>
      <c r="E28" s="5"/>
      <c r="F28" s="7"/>
      <c r="G28" s="6"/>
      <c r="H28" s="6"/>
    </row>
    <row r="29" spans="1:8" ht="15.75" thickBot="1">
      <c r="A29" s="43" t="s">
        <v>98</v>
      </c>
      <c r="B29" s="7" t="s">
        <v>124</v>
      </c>
      <c r="C29" s="14"/>
      <c r="D29" s="14">
        <v>2887.5</v>
      </c>
      <c r="E29" s="5"/>
      <c r="F29" s="7"/>
      <c r="G29" s="6"/>
      <c r="H29" s="6"/>
    </row>
    <row r="30" spans="1:8" ht="15.75" thickBot="1">
      <c r="A30" s="5"/>
      <c r="B30" s="7" t="s">
        <v>125</v>
      </c>
      <c r="C30" s="31">
        <f>SUM(C3:C29)</f>
        <v>231506.77</v>
      </c>
      <c r="D30" s="48">
        <f>SUM(D9:D29)</f>
        <v>231506.77</v>
      </c>
      <c r="E30" s="5"/>
      <c r="F30" s="7"/>
      <c r="G30" s="6"/>
      <c r="H30" s="6"/>
    </row>
    <row r="31" spans="1:8" ht="15.75" thickTop="1">
      <c r="A31" s="5"/>
      <c r="B31" s="7"/>
      <c r="C31" s="2"/>
      <c r="D31" s="3"/>
      <c r="E31" s="5"/>
      <c r="F31" s="7"/>
      <c r="G31" s="6"/>
      <c r="H31" s="6"/>
    </row>
    <row r="32" spans="1:8">
      <c r="A32" s="5"/>
      <c r="B32" s="7"/>
      <c r="C32" s="6"/>
      <c r="D32" s="6"/>
      <c r="E32" s="5"/>
      <c r="F32" s="7"/>
      <c r="G32" s="6"/>
      <c r="H32" s="14"/>
    </row>
    <row r="33" spans="1:8">
      <c r="A33" s="5"/>
      <c r="B33" s="7"/>
      <c r="C33" s="6"/>
      <c r="D33" s="6"/>
      <c r="E33" s="5"/>
      <c r="F33" s="7"/>
      <c r="G33" s="15"/>
      <c r="H33" s="14"/>
    </row>
    <row r="34" spans="1:8">
      <c r="A34" s="5"/>
      <c r="B34" s="7"/>
      <c r="C34" s="6"/>
      <c r="D34" s="6"/>
      <c r="E34" s="5"/>
      <c r="F34" s="7"/>
      <c r="G34" s="6"/>
      <c r="H34" s="6"/>
    </row>
    <row r="35" spans="1:8">
      <c r="A35" s="5"/>
      <c r="B35" s="7"/>
      <c r="C35" s="6"/>
      <c r="D35" s="6"/>
      <c r="E35" s="5"/>
      <c r="F35" s="7"/>
      <c r="G35" s="6"/>
      <c r="H35" s="6"/>
    </row>
    <row r="36" spans="1:8">
      <c r="A36" s="5"/>
      <c r="B36" s="7"/>
      <c r="C36" s="6"/>
      <c r="D36" s="6"/>
      <c r="E36" s="5"/>
      <c r="F36" s="7"/>
      <c r="G36" s="6"/>
      <c r="H36" s="6"/>
    </row>
    <row r="37" spans="1:8">
      <c r="A37" s="5"/>
      <c r="B37" s="7"/>
      <c r="C37" s="6"/>
      <c r="D37" s="6"/>
      <c r="E37" s="5"/>
      <c r="F37" s="7"/>
      <c r="G37" s="6"/>
      <c r="H37" s="6"/>
    </row>
    <row r="38" spans="1:8">
      <c r="A38" s="5"/>
      <c r="B38" s="12"/>
      <c r="C38" s="2"/>
      <c r="D38" s="6"/>
      <c r="E38" s="5"/>
      <c r="F38" s="7"/>
      <c r="G38" s="6"/>
      <c r="H38" s="6"/>
    </row>
    <row r="39" spans="1:8">
      <c r="A39" s="5"/>
      <c r="B39" s="12"/>
      <c r="C39" s="6"/>
      <c r="D39" s="6"/>
      <c r="E39" s="5"/>
      <c r="F39" s="7"/>
      <c r="G39" s="6"/>
      <c r="H39" s="6"/>
    </row>
    <row r="40" spans="1:8">
      <c r="A40" s="5"/>
      <c r="B40" s="12"/>
      <c r="C40" s="6"/>
      <c r="D40" s="6"/>
      <c r="E40" s="5"/>
      <c r="F40" s="18"/>
      <c r="G40" s="6"/>
      <c r="H40" s="6"/>
    </row>
    <row r="41" spans="1:8">
      <c r="A41" s="5"/>
      <c r="B41" s="7"/>
      <c r="C41" s="6"/>
      <c r="D41" s="6"/>
      <c r="E41" s="5"/>
      <c r="F41" s="7"/>
      <c r="G41" s="6"/>
      <c r="H41" s="14"/>
    </row>
    <row r="42" spans="1:8">
      <c r="A42" s="5"/>
      <c r="B42" s="7"/>
      <c r="C42" s="6"/>
      <c r="D42" s="6"/>
      <c r="E42" s="5"/>
      <c r="F42" s="45"/>
      <c r="G42" s="21"/>
      <c r="H42" s="46"/>
    </row>
    <row r="43" spans="1:8">
      <c r="A43" s="5"/>
      <c r="B43" s="7"/>
      <c r="C43" s="6"/>
      <c r="D43" s="6"/>
      <c r="E43" s="5"/>
      <c r="F43" s="19"/>
      <c r="G43" s="47"/>
      <c r="H43" s="46"/>
    </row>
    <row r="44" spans="1:8">
      <c r="A44" s="5"/>
      <c r="B44" s="7"/>
      <c r="C44" s="6"/>
      <c r="D44" s="6"/>
      <c r="E44" s="5"/>
      <c r="F44" s="23"/>
      <c r="G44" s="21"/>
      <c r="H44" s="20"/>
    </row>
    <row r="45" spans="1:8">
      <c r="A45" s="5"/>
      <c r="B45" s="7"/>
      <c r="C45" s="6"/>
      <c r="D45" s="6"/>
      <c r="E45" s="5"/>
      <c r="F45" s="7"/>
      <c r="G45" s="6"/>
      <c r="H45" s="2"/>
    </row>
    <row r="46" spans="1:8">
      <c r="A46" s="5"/>
      <c r="B46" s="7"/>
      <c r="C46" s="6"/>
      <c r="D46" s="6"/>
      <c r="E46" s="5"/>
      <c r="F46" s="7"/>
      <c r="G46" s="6"/>
      <c r="H46" s="6"/>
    </row>
    <row r="47" spans="1:8">
      <c r="A47" s="5"/>
      <c r="B47" s="7"/>
      <c r="C47" s="6"/>
      <c r="D47" s="6"/>
      <c r="E47" s="5"/>
      <c r="F47" s="7"/>
      <c r="G47" s="6"/>
      <c r="H47" s="6"/>
    </row>
    <row r="48" spans="1:8">
      <c r="A48" s="5"/>
      <c r="B48" s="12"/>
      <c r="C48" s="2"/>
      <c r="D48" s="6"/>
      <c r="E48" s="5"/>
      <c r="F48" s="7"/>
      <c r="G48" s="6"/>
      <c r="H48" s="6"/>
    </row>
    <row r="49" spans="1:8">
      <c r="A49" s="5"/>
      <c r="B49" s="7"/>
      <c r="C49" s="6"/>
      <c r="D49" s="6"/>
      <c r="E49" s="5"/>
      <c r="F49" s="7"/>
      <c r="G49" s="6"/>
      <c r="H49" s="6"/>
    </row>
    <row r="50" spans="1:8">
      <c r="A50" s="5"/>
      <c r="B50" s="7"/>
      <c r="C50" s="6"/>
      <c r="D50" s="6"/>
      <c r="E50" s="5"/>
      <c r="F50" s="7"/>
      <c r="G50" s="6"/>
      <c r="H50" s="6"/>
    </row>
    <row r="51" spans="1:8">
      <c r="A51" s="5"/>
      <c r="B51" s="12"/>
      <c r="C51" s="2"/>
      <c r="D51" s="6"/>
      <c r="E51" s="5"/>
      <c r="F51" s="7"/>
      <c r="G51" s="6"/>
      <c r="H51" s="6"/>
    </row>
    <row r="52" spans="1:8">
      <c r="A52" s="5"/>
      <c r="B52" s="12"/>
      <c r="C52" s="6"/>
      <c r="D52" s="6"/>
      <c r="E52" s="5"/>
      <c r="F52" s="7"/>
      <c r="G52" s="6"/>
      <c r="H52" s="6"/>
    </row>
    <row r="53" spans="1:8">
      <c r="A53" s="5"/>
      <c r="B53" s="7"/>
      <c r="C53" s="6"/>
      <c r="D53" s="6"/>
      <c r="E53" s="5"/>
      <c r="F53" s="7"/>
      <c r="G53" s="6"/>
      <c r="H53" s="6"/>
    </row>
    <row r="54" spans="1:8">
      <c r="A54" s="5"/>
      <c r="B54" s="7"/>
      <c r="C54" s="6"/>
      <c r="D54" s="6"/>
      <c r="E54" s="5"/>
      <c r="F54" s="7"/>
      <c r="G54" s="6"/>
      <c r="H54" s="6"/>
    </row>
    <row r="55" spans="1:8">
      <c r="A55" s="5"/>
      <c r="B55" s="7"/>
      <c r="C55" s="6"/>
      <c r="D55" s="6"/>
      <c r="E55" s="5"/>
      <c r="F55" s="7"/>
      <c r="G55" s="6"/>
      <c r="H55" s="6"/>
    </row>
    <row r="56" spans="1:8" ht="15.75" thickBot="1">
      <c r="A56" s="8"/>
      <c r="B56" s="9"/>
      <c r="C56" s="10"/>
      <c r="D56" s="10"/>
      <c r="E56" s="8"/>
      <c r="F56" s="9"/>
      <c r="G56" s="10"/>
      <c r="H56" s="10"/>
    </row>
    <row r="57" spans="1:8" ht="15.75" thickTop="1"/>
  </sheetData>
  <mergeCells count="4">
    <mergeCell ref="A1:D1"/>
    <mergeCell ref="E1:H1"/>
    <mergeCell ref="A2:D2"/>
    <mergeCell ref="E2:H2"/>
  </mergeCells>
  <pageMargins left="0.98425196850393704" right="0.78740157480314965" top="0.78740157480314965" bottom="1.1811023622047243" header="0.31496062992125984" footer="0.31496062992125984"/>
  <pageSetup paperSize="5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Diario</vt:lpstr>
      <vt:lpstr>Mayor</vt:lpstr>
      <vt:lpstr>Balance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 curacao</dc:creator>
  <cp:lastModifiedBy>la curacao</cp:lastModifiedBy>
  <dcterms:created xsi:type="dcterms:W3CDTF">2021-05-25T18:38:24Z</dcterms:created>
  <dcterms:modified xsi:type="dcterms:W3CDTF">2021-05-29T02:33:57Z</dcterms:modified>
</cp:coreProperties>
</file>