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SLY REYES\Desktop\"/>
    </mc:Choice>
  </mc:AlternateContent>
  <xr:revisionPtr revIDLastSave="0" documentId="8_{F42F01C5-56E5-4559-89C3-DFACF75CDD73}" xr6:coauthVersionLast="47" xr6:coauthVersionMax="47" xr10:uidLastSave="{00000000-0000-0000-0000-000000000000}"/>
  <bookViews>
    <workbookView xWindow="-120" yWindow="-120" windowWidth="20730" windowHeight="11160" xr2:uid="{40C5839D-BB31-4185-AA4B-2401FD0E0C1A}"/>
  </bookViews>
  <sheets>
    <sheet name="Hoja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3" i="1" l="1"/>
  <c r="N12" i="1"/>
  <c r="N11" i="1"/>
  <c r="N4" i="1"/>
  <c r="N5" i="1"/>
  <c r="N6" i="1"/>
  <c r="N7" i="1"/>
  <c r="N8" i="1"/>
  <c r="N9" i="1"/>
  <c r="N3" i="1"/>
  <c r="G9" i="1"/>
  <c r="G4" i="1"/>
  <c r="G5" i="1"/>
  <c r="G6" i="1"/>
  <c r="G7" i="1"/>
  <c r="G8" i="1"/>
  <c r="G3" i="1"/>
  <c r="G10" i="1" l="1"/>
  <c r="G11" i="1"/>
  <c r="G12" i="1" s="1"/>
</calcChain>
</file>

<file path=xl/sharedStrings.xml><?xml version="1.0" encoding="utf-8"?>
<sst xmlns="http://schemas.openxmlformats.org/spreadsheetml/2006/main" count="50" uniqueCount="39">
  <si>
    <t xml:space="preserve">Papeleria Juan Gandía </t>
  </si>
  <si>
    <t>Codigo</t>
  </si>
  <si>
    <t xml:space="preserve">Nombre </t>
  </si>
  <si>
    <t xml:space="preserve">Precio unitario </t>
  </si>
  <si>
    <t xml:space="preserve">Proveerdor </t>
  </si>
  <si>
    <t xml:space="preserve">Cantidad </t>
  </si>
  <si>
    <t xml:space="preserve">Precio </t>
  </si>
  <si>
    <t>Librería-50</t>
  </si>
  <si>
    <t>Agenda-2002</t>
  </si>
  <si>
    <t>Agenda-2003</t>
  </si>
  <si>
    <t>Portafolios</t>
  </si>
  <si>
    <t>Librería-100</t>
  </si>
  <si>
    <t>Lápiz-08</t>
  </si>
  <si>
    <t>Lápiz-09</t>
  </si>
  <si>
    <t>AGISA</t>
  </si>
  <si>
    <t>CETESA</t>
  </si>
  <si>
    <t>PAPELSA</t>
  </si>
  <si>
    <t xml:space="preserve">CETESA </t>
  </si>
  <si>
    <t xml:space="preserve">TOTAL </t>
  </si>
  <si>
    <t xml:space="preserve">IVA </t>
  </si>
  <si>
    <t xml:space="preserve">PRE FINAL </t>
  </si>
  <si>
    <t xml:space="preserve">Farmacia social </t>
  </si>
  <si>
    <t xml:space="preserve">Postavit </t>
  </si>
  <si>
    <t>Ferridoce</t>
  </si>
  <si>
    <t>Complejo+B</t>
  </si>
  <si>
    <t xml:space="preserve">Prenatales </t>
  </si>
  <si>
    <t>Vitaminas C</t>
  </si>
  <si>
    <t xml:space="preserve">Calcio </t>
  </si>
  <si>
    <t xml:space="preserve">Nervicel </t>
  </si>
  <si>
    <t xml:space="preserve">proveedor </t>
  </si>
  <si>
    <t>Aboot</t>
  </si>
  <si>
    <t>Galeno</t>
  </si>
  <si>
    <t xml:space="preserve">Galeno </t>
  </si>
  <si>
    <t xml:space="preserve">Aboot </t>
  </si>
  <si>
    <t xml:space="preserve">Total </t>
  </si>
  <si>
    <t xml:space="preserve">Iva </t>
  </si>
  <si>
    <t xml:space="preserve">Pre final </t>
  </si>
  <si>
    <t>Ejemplo</t>
  </si>
  <si>
    <t xml:space="preserve">Ejercicio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</si>
</sst>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1" xfId="0" applyFill="1" applyBorder="1"/>
    <xf numFmtId="0" fontId="0" fillId="0" borderId="0" xfId="0" applyBorder="1"/>
    <xf numFmtId="165" fontId="0" fillId="0" borderId="0" xfId="0" applyNumberFormat="1" applyBorder="1"/>
    <xf numFmtId="0" fontId="0" fillId="2" borderId="5" xfId="0" applyFill="1" applyBorder="1"/>
    <xf numFmtId="0" fontId="0" fillId="4" borderId="1" xfId="0" applyFill="1" applyBorder="1"/>
    <xf numFmtId="0" fontId="0" fillId="5" borderId="0" xfId="0" applyFill="1" applyAlignment="1">
      <alignment horizontal="center"/>
    </xf>
    <xf numFmtId="0" fontId="0" fillId="6" borderId="1" xfId="0" applyFill="1" applyBorder="1"/>
    <xf numFmtId="0" fontId="0" fillId="6" borderId="3" xfId="0" applyFill="1" applyBorder="1" applyAlignment="1">
      <alignment horizontal="center"/>
    </xf>
    <xf numFmtId="0" fontId="0" fillId="6" borderId="2" xfId="0" applyFill="1" applyBorder="1" applyAlignment="1">
      <alignment horizontal="center"/>
    </xf>
    <xf numFmtId="0" fontId="0" fillId="6" borderId="1" xfId="0" applyFill="1" applyBorder="1" applyAlignment="1">
      <alignment vertical="center"/>
    </xf>
    <xf numFmtId="165" fontId="0" fillId="6" borderId="1" xfId="0" applyNumberFormat="1" applyFill="1" applyBorder="1"/>
    <xf numFmtId="0" fontId="0" fillId="6" borderId="4" xfId="0" applyFill="1" applyBorder="1"/>
    <xf numFmtId="165" fontId="0" fillId="6" borderId="4" xfId="0" applyNumberFormat="1" applyFill="1" applyBorder="1"/>
    <xf numFmtId="0" fontId="0" fillId="3" borderId="3" xfId="0" applyFill="1" applyBorder="1" applyAlignment="1">
      <alignment horizontal="center"/>
    </xf>
    <xf numFmtId="0" fontId="0" fillId="3" borderId="6" xfId="0" applyFill="1" applyBorder="1" applyAlignment="1">
      <alignment horizontal="center"/>
    </xf>
    <xf numFmtId="0" fontId="0" fillId="3" borderId="2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BBBB5-F425-4CB1-BE87-C3C3E64E0A60}">
  <dimension ref="A1:N15"/>
  <sheetViews>
    <sheetView tabSelected="1" workbookViewId="0">
      <selection activeCell="M17" sqref="M17"/>
    </sheetView>
  </sheetViews>
  <sheetFormatPr baseColWidth="10" defaultRowHeight="15" x14ac:dyDescent="0.25"/>
  <cols>
    <col min="4" max="4" width="15" customWidth="1"/>
    <col min="11" max="11" width="15" customWidth="1"/>
  </cols>
  <sheetData>
    <row r="1" spans="1:14" x14ac:dyDescent="0.25">
      <c r="A1" s="17" t="s">
        <v>0</v>
      </c>
      <c r="B1" s="18"/>
      <c r="C1" s="18"/>
      <c r="D1" s="18"/>
      <c r="E1" s="18"/>
      <c r="F1" s="18"/>
      <c r="G1" s="19"/>
      <c r="I1" s="9" t="s">
        <v>21</v>
      </c>
      <c r="J1" s="9"/>
      <c r="K1" s="9"/>
      <c r="L1" s="9"/>
      <c r="M1" s="9"/>
      <c r="N1" s="9"/>
    </row>
    <row r="2" spans="1:14" x14ac:dyDescent="0.25">
      <c r="A2" s="4" t="s">
        <v>1</v>
      </c>
      <c r="B2" s="2" t="s">
        <v>2</v>
      </c>
      <c r="C2" s="3"/>
      <c r="D2" s="4" t="s">
        <v>3</v>
      </c>
      <c r="E2" s="4" t="s">
        <v>4</v>
      </c>
      <c r="F2" s="4" t="s">
        <v>5</v>
      </c>
      <c r="G2" s="4" t="s">
        <v>6</v>
      </c>
      <c r="I2" s="7" t="s">
        <v>1</v>
      </c>
      <c r="J2" s="7" t="s">
        <v>2</v>
      </c>
      <c r="K2" s="7" t="s">
        <v>3</v>
      </c>
      <c r="L2" s="7" t="s">
        <v>29</v>
      </c>
      <c r="M2" s="7" t="s">
        <v>5</v>
      </c>
      <c r="N2" s="7" t="s">
        <v>6</v>
      </c>
    </row>
    <row r="3" spans="1:14" x14ac:dyDescent="0.25">
      <c r="A3" s="10">
        <v>10</v>
      </c>
      <c r="B3" s="11" t="s">
        <v>7</v>
      </c>
      <c r="C3" s="12"/>
      <c r="D3" s="10">
        <v>8.1999999999999993</v>
      </c>
      <c r="E3" s="13" t="s">
        <v>14</v>
      </c>
      <c r="F3" s="10">
        <v>150</v>
      </c>
      <c r="G3" s="14">
        <f>(D3*F3)</f>
        <v>1230</v>
      </c>
      <c r="I3" s="8">
        <v>80</v>
      </c>
      <c r="J3" s="8" t="s">
        <v>23</v>
      </c>
      <c r="K3" s="8">
        <v>10.3</v>
      </c>
      <c r="L3" s="8" t="s">
        <v>30</v>
      </c>
      <c r="M3" s="8">
        <v>50</v>
      </c>
      <c r="N3" s="8">
        <f>(K3*M3)</f>
        <v>515</v>
      </c>
    </row>
    <row r="4" spans="1:14" x14ac:dyDescent="0.25">
      <c r="A4" s="10">
        <v>40</v>
      </c>
      <c r="B4" s="11" t="s">
        <v>8</v>
      </c>
      <c r="C4" s="12"/>
      <c r="D4" s="10">
        <v>13.45</v>
      </c>
      <c r="E4" s="10" t="s">
        <v>15</v>
      </c>
      <c r="F4" s="10">
        <v>50</v>
      </c>
      <c r="G4" s="14">
        <f t="shared" ref="G4:G9" si="0">(D4*F4)</f>
        <v>672.5</v>
      </c>
      <c r="I4" s="8">
        <v>70</v>
      </c>
      <c r="J4" s="8" t="s">
        <v>22</v>
      </c>
      <c r="K4" s="8">
        <v>8.5</v>
      </c>
      <c r="L4" s="8" t="s">
        <v>31</v>
      </c>
      <c r="M4" s="8">
        <v>50</v>
      </c>
      <c r="N4" s="8">
        <f t="shared" ref="N4:N9" si="1">(K4*M4)</f>
        <v>425</v>
      </c>
    </row>
    <row r="5" spans="1:14" x14ac:dyDescent="0.25">
      <c r="A5" s="10">
        <v>3</v>
      </c>
      <c r="B5" s="11" t="s">
        <v>10</v>
      </c>
      <c r="C5" s="12"/>
      <c r="D5" s="10">
        <v>20.399999999999999</v>
      </c>
      <c r="E5" s="10" t="s">
        <v>15</v>
      </c>
      <c r="F5" s="10">
        <v>75</v>
      </c>
      <c r="G5" s="14">
        <f t="shared" si="0"/>
        <v>1530</v>
      </c>
      <c r="I5" s="8">
        <v>50</v>
      </c>
      <c r="J5" s="8" t="s">
        <v>24</v>
      </c>
      <c r="K5" s="8">
        <v>20.9</v>
      </c>
      <c r="L5" s="8" t="s">
        <v>31</v>
      </c>
      <c r="M5" s="8">
        <v>90</v>
      </c>
      <c r="N5" s="8">
        <f t="shared" si="1"/>
        <v>1880.9999999999998</v>
      </c>
    </row>
    <row r="6" spans="1:14" x14ac:dyDescent="0.25">
      <c r="A6" s="10">
        <v>5</v>
      </c>
      <c r="B6" s="11" t="s">
        <v>9</v>
      </c>
      <c r="C6" s="12"/>
      <c r="D6" s="10">
        <v>15</v>
      </c>
      <c r="E6" s="10" t="s">
        <v>16</v>
      </c>
      <c r="F6" s="10">
        <v>75</v>
      </c>
      <c r="G6" s="14">
        <f t="shared" si="0"/>
        <v>1125</v>
      </c>
      <c r="I6" s="8">
        <v>40</v>
      </c>
      <c r="J6" s="8" t="s">
        <v>25</v>
      </c>
      <c r="K6" s="8">
        <v>25.2</v>
      </c>
      <c r="L6" s="8" t="s">
        <v>30</v>
      </c>
      <c r="M6" s="8">
        <v>300</v>
      </c>
      <c r="N6" s="8">
        <f t="shared" si="1"/>
        <v>7560</v>
      </c>
    </row>
    <row r="7" spans="1:14" x14ac:dyDescent="0.25">
      <c r="A7" s="10">
        <v>30</v>
      </c>
      <c r="B7" s="11" t="s">
        <v>11</v>
      </c>
      <c r="C7" s="12"/>
      <c r="D7" s="10">
        <v>2.84</v>
      </c>
      <c r="E7" s="10" t="s">
        <v>16</v>
      </c>
      <c r="F7" s="10">
        <v>90</v>
      </c>
      <c r="G7" s="14">
        <f t="shared" si="0"/>
        <v>255.6</v>
      </c>
      <c r="I7" s="8">
        <v>30</v>
      </c>
      <c r="J7" s="8" t="s">
        <v>26</v>
      </c>
      <c r="K7" s="8">
        <v>30.16</v>
      </c>
      <c r="L7" s="8" t="s">
        <v>32</v>
      </c>
      <c r="M7" s="8">
        <v>100</v>
      </c>
      <c r="N7" s="8">
        <f t="shared" si="1"/>
        <v>3016</v>
      </c>
    </row>
    <row r="8" spans="1:14" x14ac:dyDescent="0.25">
      <c r="A8" s="10">
        <v>2</v>
      </c>
      <c r="B8" s="11" t="s">
        <v>12</v>
      </c>
      <c r="C8" s="12"/>
      <c r="D8" s="10">
        <v>0.5</v>
      </c>
      <c r="E8" s="10" t="s">
        <v>17</v>
      </c>
      <c r="F8" s="10">
        <v>120</v>
      </c>
      <c r="G8" s="14">
        <f t="shared" si="0"/>
        <v>60</v>
      </c>
      <c r="I8" s="8">
        <v>20</v>
      </c>
      <c r="J8" s="8" t="s">
        <v>27</v>
      </c>
      <c r="K8" s="8">
        <v>2.5</v>
      </c>
      <c r="L8" s="8" t="s">
        <v>31</v>
      </c>
      <c r="M8" s="8">
        <v>120</v>
      </c>
      <c r="N8" s="8">
        <f t="shared" si="1"/>
        <v>300</v>
      </c>
    </row>
    <row r="9" spans="1:14" x14ac:dyDescent="0.25">
      <c r="A9" s="10">
        <v>21</v>
      </c>
      <c r="B9" s="11" t="s">
        <v>13</v>
      </c>
      <c r="C9" s="12"/>
      <c r="D9" s="10">
        <v>0.5</v>
      </c>
      <c r="E9" s="15" t="s">
        <v>17</v>
      </c>
      <c r="F9" s="15">
        <v>120</v>
      </c>
      <c r="G9" s="16">
        <f>(D9*F9)</f>
        <v>60</v>
      </c>
      <c r="I9" s="8">
        <v>5</v>
      </c>
      <c r="J9" s="8" t="s">
        <v>28</v>
      </c>
      <c r="K9" s="8">
        <v>40.5</v>
      </c>
      <c r="L9" s="8" t="s">
        <v>33</v>
      </c>
      <c r="M9" s="8">
        <v>175</v>
      </c>
      <c r="N9" s="8">
        <f t="shared" si="1"/>
        <v>7087.5</v>
      </c>
    </row>
    <row r="10" spans="1:14" x14ac:dyDescent="0.25">
      <c r="B10" s="1"/>
      <c r="C10" s="1"/>
      <c r="E10" s="5"/>
      <c r="F10" s="5" t="s">
        <v>18</v>
      </c>
      <c r="G10" s="5">
        <f>SUM(G3:G9)</f>
        <v>4933.1000000000004</v>
      </c>
    </row>
    <row r="11" spans="1:14" x14ac:dyDescent="0.25">
      <c r="E11" s="5"/>
      <c r="F11" s="5" t="s">
        <v>19</v>
      </c>
      <c r="G11" s="6">
        <f>(G10*16%)</f>
        <v>789.29600000000005</v>
      </c>
      <c r="M11" t="s">
        <v>34</v>
      </c>
      <c r="N11">
        <f>SUM(N3:N9)</f>
        <v>20784.5</v>
      </c>
    </row>
    <row r="12" spans="1:14" x14ac:dyDescent="0.25">
      <c r="E12" s="5"/>
      <c r="F12" s="5" t="s">
        <v>20</v>
      </c>
      <c r="G12" s="6">
        <f>(G10+G11)</f>
        <v>5722.3960000000006</v>
      </c>
      <c r="M12" t="s">
        <v>35</v>
      </c>
      <c r="N12">
        <f>(N11*10%)</f>
        <v>2078.4500000000003</v>
      </c>
    </row>
    <row r="13" spans="1:14" x14ac:dyDescent="0.25">
      <c r="M13" t="s">
        <v>36</v>
      </c>
      <c r="N13">
        <f>(N11+N12)</f>
        <v>22862.95</v>
      </c>
    </row>
    <row r="15" spans="1:14" x14ac:dyDescent="0.25">
      <c r="D15" t="s">
        <v>37</v>
      </c>
      <c r="K15" t="s">
        <v>38</v>
      </c>
    </row>
  </sheetData>
  <mergeCells count="11">
    <mergeCell ref="B10:C10"/>
    <mergeCell ref="I1:N1"/>
    <mergeCell ref="A1:G1"/>
    <mergeCell ref="B2:C2"/>
    <mergeCell ref="B3:C3"/>
    <mergeCell ref="B4:C4"/>
    <mergeCell ref="B5:C5"/>
    <mergeCell ref="B6:C6"/>
    <mergeCell ref="B7:C7"/>
    <mergeCell ref="B8:C8"/>
    <mergeCell ref="B9:C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ESLY REYES</dc:creator>
  <cp:lastModifiedBy>ESLY REYES</cp:lastModifiedBy>
  <dcterms:created xsi:type="dcterms:W3CDTF">2021-09-21T23:46:03Z</dcterms:created>
  <dcterms:modified xsi:type="dcterms:W3CDTF">2021-09-22T00:34:00Z</dcterms:modified>
</cp:coreProperties>
</file>