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jssj\Documents\"/>
    </mc:Choice>
  </mc:AlternateContent>
  <xr:revisionPtr revIDLastSave="0" documentId="13_ncr:1_{BFBA8889-24AF-4CA5-AB4C-062AD18ED276}" xr6:coauthVersionLast="47" xr6:coauthVersionMax="47" xr10:uidLastSave="{00000000-0000-0000-0000-000000000000}"/>
  <bookViews>
    <workbookView xWindow="1884" yWindow="1884" windowWidth="17280" windowHeight="8880" xr2:uid="{AA3B3846-7B3B-4DF8-BFF6-133385AE7C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7" i="1" l="1"/>
  <c r="K16" i="1"/>
  <c r="K15" i="1"/>
  <c r="J8" i="1"/>
  <c r="J9" i="1"/>
  <c r="J10" i="1"/>
  <c r="J11" i="1"/>
  <c r="J13" i="1"/>
  <c r="J12" i="1"/>
  <c r="J14" i="1"/>
  <c r="K18" i="1"/>
  <c r="K6" i="1"/>
  <c r="E45" i="1"/>
  <c r="E35" i="1"/>
  <c r="E29" i="1"/>
  <c r="E24" i="1"/>
  <c r="E21" i="1"/>
  <c r="E9" i="1"/>
  <c r="E6" i="1"/>
  <c r="K19" i="1" l="1"/>
  <c r="J19" i="1"/>
  <c r="E36" i="1"/>
</calcChain>
</file>

<file path=xl/sharedStrings.xml><?xml version="1.0" encoding="utf-8"?>
<sst xmlns="http://schemas.openxmlformats.org/spreadsheetml/2006/main" count="72" uniqueCount="71">
  <si>
    <t>INVENTARIO Inventario No.1 del Almacén "Las Cobijas", practicado el 1 de agosto de 2,015 (Cifras en quetzales)</t>
  </si>
  <si>
    <t>CORRIENTE</t>
  </si>
  <si>
    <t>Billetes</t>
  </si>
  <si>
    <t>Monedas</t>
  </si>
  <si>
    <t>BANCOS</t>
  </si>
  <si>
    <t>Cuenta No. 3-76543-2 del Banco Mercantil S.A</t>
  </si>
  <si>
    <t>Cuenta No. 5-73085-3 del Banco Comercial, S.A</t>
  </si>
  <si>
    <t>IVA POR COBRAR</t>
  </si>
  <si>
    <t>CAJA</t>
  </si>
  <si>
    <t>MERCADERÍAS</t>
  </si>
  <si>
    <t>Edredones</t>
  </si>
  <si>
    <t>King Size Q.86.50 c/u</t>
  </si>
  <si>
    <t>12% sobre Q.52,378.75</t>
  </si>
  <si>
    <t>Matrimonial Q.74.35 c/u</t>
  </si>
  <si>
    <t>Ponchos</t>
  </si>
  <si>
    <t>Matrimonial Q.75.00 c/u</t>
  </si>
  <si>
    <t>Smimatrimonial Q.68.75 c/u</t>
  </si>
  <si>
    <t>MATERIAL DE EMPAQUE</t>
  </si>
  <si>
    <t>Bolsa plásticas Q.4.75 c/u</t>
  </si>
  <si>
    <t>Cajas de cartón Q.6.50 c/u</t>
  </si>
  <si>
    <t>NO CORRIENTE</t>
  </si>
  <si>
    <t>MOBILIARIO Y EQUIPO</t>
  </si>
  <si>
    <t>Mostradores de aluminio Q.1,240.50 c/u</t>
  </si>
  <si>
    <t>Estantes de Metal, Q.690.35 c/u</t>
  </si>
  <si>
    <t>GASTOS DE ORGANIZACIÓN</t>
  </si>
  <si>
    <t>Libros de contabilidad Q.35.25 c/u</t>
  </si>
  <si>
    <t>Recibo N.6890 del Registro Mercantil por inscripción de empresa</t>
  </si>
  <si>
    <t>Timbre fiscal para la patente del comercio</t>
  </si>
  <si>
    <t xml:space="preserve">Recibo No.6891 del Registro Mecantil por autorizaciión de los libros </t>
  </si>
  <si>
    <t>Recibo SAT-No.0052-74290 por habilitacion de 9 libros</t>
  </si>
  <si>
    <t>SUMA DEL ACTIVO</t>
  </si>
  <si>
    <t>PASIVO</t>
  </si>
  <si>
    <t>PROVEEDORES</t>
  </si>
  <si>
    <t>ACREDORES</t>
  </si>
  <si>
    <t>Plasticos de Guatemala, S.A.</t>
  </si>
  <si>
    <t>Productos para Dormitorios S.A.</t>
  </si>
  <si>
    <t>documentos por pagar</t>
  </si>
  <si>
    <t>Letras a favor de Muebles Los ÚNICOS, S.A. 1,000.00 c/U</t>
  </si>
  <si>
    <t>VIENEN</t>
  </si>
  <si>
    <t>SUMA DEL PASIVO</t>
  </si>
  <si>
    <t>CAPITAL Y PATRIMONIO NETO</t>
  </si>
  <si>
    <t>Aportación del señor Anastacio León Manzo</t>
  </si>
  <si>
    <t>SUMA DEL PASIVO Y PATRIMONIO NETO</t>
  </si>
  <si>
    <t xml:space="preserve">Caja </t>
  </si>
  <si>
    <t>Bancos</t>
  </si>
  <si>
    <t xml:space="preserve">IVA por cobrar </t>
  </si>
  <si>
    <t>Material de Empaque</t>
  </si>
  <si>
    <t>Mobiliario y Equipo</t>
  </si>
  <si>
    <t>Gastos de Organización</t>
  </si>
  <si>
    <t>Proveedores</t>
  </si>
  <si>
    <t>Acreedores</t>
  </si>
  <si>
    <t>Documentos por pagar</t>
  </si>
  <si>
    <t>Patrimoino Neto</t>
  </si>
  <si>
    <t>SUMAS IGUALES</t>
  </si>
  <si>
    <t>Sábanas</t>
  </si>
  <si>
    <t>King Size Q.38.50 c/u</t>
  </si>
  <si>
    <t>Matrimonial Q.35.00 c/u</t>
  </si>
  <si>
    <t>registradora marca Casio</t>
  </si>
  <si>
    <t>RESUMEN</t>
  </si>
  <si>
    <t>Mercaderías</t>
  </si>
  <si>
    <t xml:space="preserve">ACTIVO </t>
  </si>
  <si>
    <t>VAN</t>
  </si>
  <si>
    <t>De conformidad con los datos anteriores, el Patrimonio del Almacen</t>
  </si>
  <si>
    <t>"Las cobijas" propiedad del señor Anastacio León Manzo, asciende a</t>
  </si>
  <si>
    <t>la cantidad de ciento treinta y cinco mil doscientos noventa quetzales,</t>
  </si>
  <si>
    <t>ochenta centavos (Q.135,454.15)</t>
  </si>
  <si>
    <t>Guatemala, 28 de abril de 2,022</t>
  </si>
  <si>
    <t>F                                                             F</t>
  </si>
  <si>
    <t xml:space="preserve">     ---------------------------                        ---------------------------</t>
  </si>
  <si>
    <t xml:space="preserve">      Anastacio León Manzo                       Sinakan Javier Saloj Saloj</t>
  </si>
  <si>
    <t xml:space="preserve">           Propietario                                                         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</si>
</sst>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/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/>
      <right/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 style="double">
        <color rgb="FFFF0000"/>
      </left>
      <right style="double">
        <color rgb="FFFF0000"/>
      </right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double">
        <color rgb="FFFF0000"/>
      </top>
      <bottom style="thin">
        <color theme="4" tint="-0.249977111117893"/>
      </bottom>
      <diagonal/>
    </border>
    <border>
      <left style="thin">
        <color rgb="FFFF0000"/>
      </left>
      <right style="thin">
        <color rgb="FFFF0000"/>
      </right>
      <top style="double">
        <color rgb="FFFF0000"/>
      </top>
      <bottom style="thin">
        <color theme="4" tint="-0.249977111117893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n">
        <color theme="4" tint="-0.249977111117893"/>
      </bottom>
      <diagonal/>
    </border>
    <border>
      <left/>
      <right style="double">
        <color rgb="FFFF0000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FF0000"/>
      </left>
      <right style="double">
        <color rgb="FFFF0000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double">
        <color rgb="FFFF0000"/>
      </right>
      <top style="thin">
        <color theme="4" tint="-0.249977111117893"/>
      </top>
      <bottom style="double">
        <color rgb="FFFF0000"/>
      </bottom>
      <diagonal/>
    </border>
    <border>
      <left/>
      <right/>
      <top style="thin">
        <color theme="4" tint="-0.249977111117893"/>
      </top>
      <bottom style="double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theme="4" tint="-0.249977111117893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thin">
        <color theme="4" tint="-0.249977111117893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thin">
        <color theme="4" tint="-0.249977111117893"/>
      </bottom>
      <diagonal/>
    </border>
    <border>
      <left style="double">
        <color rgb="FFFF0000"/>
      </left>
      <right style="double">
        <color rgb="FFFF0000"/>
      </right>
      <top style="thin">
        <color theme="4" tint="-0.249977111117893"/>
      </top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/>
      <bottom style="medium">
        <color theme="4" tint="-0.249977111117893"/>
      </bottom>
      <diagonal/>
    </border>
    <border>
      <left style="double">
        <color rgb="FFFF0000"/>
      </left>
      <right style="double">
        <color rgb="FFFF0000"/>
      </right>
      <top style="thin">
        <color theme="4" tint="-0.249977111117893"/>
      </top>
      <bottom style="medium">
        <color theme="4" tint="-0.249977111117893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 style="double">
        <color rgb="FFFF0000"/>
      </right>
      <top/>
      <bottom style="thin">
        <color theme="4" tint="-0.249977111117893"/>
      </bottom>
      <diagonal/>
    </border>
    <border>
      <left style="double">
        <color rgb="FFFF0000"/>
      </left>
      <right style="double">
        <color rgb="FFFF0000"/>
      </right>
      <top style="thin">
        <color theme="4" tint="-0.249977111117893"/>
      </top>
      <bottom style="double">
        <color theme="4" tint="-0.249977111117893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medium">
        <color theme="4" tint="-0.249977111117893"/>
      </bottom>
      <diagonal/>
    </border>
    <border>
      <left/>
      <right style="double">
        <color rgb="FFFF0000"/>
      </right>
      <top style="thin">
        <color theme="4" tint="-0.249977111117893"/>
      </top>
      <bottom style="medium">
        <color theme="4" tint="-0.249977111117893"/>
      </bottom>
      <diagonal/>
    </border>
    <border>
      <left style="double">
        <color rgb="FFFF0000"/>
      </left>
      <right style="double">
        <color rgb="FFFF0000"/>
      </right>
      <top style="medium">
        <color theme="4" tint="-0.249977111117893"/>
      </top>
      <bottom style="double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 style="thin">
        <color rgb="FFFF0000"/>
      </left>
      <right style="thin">
        <color rgb="FFFF0000"/>
      </right>
      <top/>
      <bottom style="thin">
        <color theme="4" tint="-0.249977111117893"/>
      </bottom>
      <diagonal/>
    </border>
    <border>
      <left style="double">
        <color rgb="FFFF0000"/>
      </left>
      <right style="double">
        <color rgb="FFFF0000"/>
      </right>
      <top style="double">
        <color theme="4" tint="-0.249977111117893"/>
      </top>
      <bottom style="thin">
        <color theme="4" tint="-0.249977111117893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3" xfId="0" applyFill="1" applyBorder="1"/>
    <xf numFmtId="0" fontId="0" fillId="0" borderId="4" xfId="0" applyBorder="1"/>
    <xf numFmtId="0" fontId="0" fillId="0" borderId="6" xfId="0" applyBorder="1"/>
    <xf numFmtId="0" fontId="0" fillId="2" borderId="7" xfId="0" applyFill="1" applyBorder="1"/>
    <xf numFmtId="44" fontId="0" fillId="0" borderId="4" xfId="0" applyNumberFormat="1" applyBorder="1"/>
    <xf numFmtId="44" fontId="0" fillId="0" borderId="10" xfId="0" applyNumberFormat="1" applyBorder="1"/>
    <xf numFmtId="44" fontId="0" fillId="0" borderId="0" xfId="0" applyNumberFormat="1"/>
    <xf numFmtId="3" fontId="0" fillId="2" borderId="3" xfId="0" applyNumberFormat="1" applyFill="1" applyBorder="1"/>
    <xf numFmtId="44" fontId="0" fillId="0" borderId="4" xfId="0" applyNumberFormat="1" applyBorder="1" applyAlignment="1">
      <alignment horizontal="center"/>
    </xf>
    <xf numFmtId="0" fontId="0" fillId="0" borderId="12" xfId="0" applyBorder="1"/>
    <xf numFmtId="0" fontId="0" fillId="2" borderId="13" xfId="0" applyFill="1" applyBorder="1"/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4" fontId="0" fillId="0" borderId="12" xfId="0" applyNumberFormat="1" applyBorder="1" applyAlignment="1">
      <alignment horizontal="center"/>
    </xf>
    <xf numFmtId="44" fontId="0" fillId="0" borderId="4" xfId="0" applyNumberFormat="1" applyBorder="1" applyAlignment="1">
      <alignment horizontal="right"/>
    </xf>
    <xf numFmtId="44" fontId="0" fillId="0" borderId="8" xfId="0" applyNumberFormat="1" applyBorder="1"/>
    <xf numFmtId="44" fontId="0" fillId="0" borderId="5" xfId="0" applyNumberFormat="1" applyBorder="1"/>
    <xf numFmtId="44" fontId="0" fillId="0" borderId="9" xfId="0" applyNumberFormat="1" applyBorder="1"/>
    <xf numFmtId="44" fontId="0" fillId="0" borderId="14" xfId="0" applyNumberFormat="1" applyBorder="1"/>
    <xf numFmtId="44" fontId="0" fillId="0" borderId="11" xfId="0" applyNumberFormat="1" applyBorder="1"/>
    <xf numFmtId="44" fontId="0" fillId="0" borderId="15" xfId="0" applyNumberFormat="1" applyBorder="1"/>
    <xf numFmtId="44" fontId="0" fillId="0" borderId="16" xfId="0" applyNumberFormat="1" applyBorder="1"/>
    <xf numFmtId="44" fontId="0" fillId="0" borderId="17" xfId="0" applyNumberFormat="1" applyBorder="1"/>
    <xf numFmtId="44" fontId="0" fillId="0" borderId="18" xfId="0" applyNumberFormat="1" applyBorder="1"/>
    <xf numFmtId="44" fontId="0" fillId="0" borderId="19" xfId="0" applyNumberFormat="1" applyBorder="1"/>
    <xf numFmtId="44" fontId="0" fillId="0" borderId="20" xfId="0" applyNumberFormat="1" applyBorder="1"/>
    <xf numFmtId="44" fontId="0" fillId="0" borderId="21" xfId="0" applyNumberFormat="1" applyBorder="1"/>
    <xf numFmtId="44" fontId="0" fillId="0" borderId="22" xfId="0" applyNumberFormat="1" applyBorder="1"/>
    <xf numFmtId="44" fontId="0" fillId="0" borderId="23" xfId="0" applyNumberFormat="1" applyBorder="1"/>
    <xf numFmtId="44" fontId="0" fillId="0" borderId="24" xfId="0" applyNumberFormat="1" applyBorder="1"/>
    <xf numFmtId="44" fontId="0" fillId="0" borderId="25" xfId="0" applyNumberFormat="1" applyBorder="1"/>
    <xf numFmtId="44" fontId="1" fillId="0" borderId="6" xfId="0" applyNumberFormat="1" applyFont="1" applyBorder="1" applyAlignment="1">
      <alignment horizontal="center"/>
    </xf>
    <xf numFmtId="44" fontId="1" fillId="0" borderId="4" xfId="0" applyNumberFormat="1" applyFont="1" applyBorder="1"/>
    <xf numFmtId="44" fontId="1" fillId="0" borderId="4" xfId="0" applyNumberFormat="1" applyFont="1" applyBorder="1" applyAlignment="1">
      <alignment horizontal="center"/>
    </xf>
    <xf numFmtId="44" fontId="1" fillId="0" borderId="4" xfId="0" applyNumberFormat="1" applyFont="1" applyBorder="1" applyAlignment="1">
      <alignment horizontal="left"/>
    </xf>
    <xf numFmtId="0" fontId="0" fillId="0" borderId="26" xfId="0" applyBorder="1"/>
    <xf numFmtId="0" fontId="0" fillId="2" borderId="27" xfId="0" applyFill="1" applyBorder="1"/>
    <xf numFmtId="44" fontId="1" fillId="0" borderId="26" xfId="0" applyNumberFormat="1" applyFont="1" applyBorder="1" applyAlignment="1">
      <alignment horizontal="left"/>
    </xf>
    <xf numFmtId="44" fontId="0" fillId="0" borderId="28" xfId="0" applyNumberFormat="1" applyBorder="1"/>
    <xf numFmtId="44" fontId="1" fillId="0" borderId="1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05E3B-294F-456D-988E-318028F3D8BA}">
  <dimension ref="A1:K46"/>
  <sheetViews>
    <sheetView tabSelected="1" topLeftCell="A31" workbookViewId="0">
      <selection activeCell="I36" sqref="I36"/>
    </sheetView>
  </sheetViews>
  <sheetFormatPr baseColWidth="10" defaultRowHeight="14.4" x14ac:dyDescent="0.3"/>
  <cols>
    <col min="1" max="1" width="7" customWidth="1"/>
    <col min="2" max="2" width="5.44140625" customWidth="1"/>
    <col min="3" max="3" width="60.33203125" style="7" customWidth="1"/>
    <col min="4" max="5" width="12.6640625" style="7" bestFit="1" customWidth="1"/>
    <col min="7" max="7" width="6" customWidth="1"/>
    <col min="8" max="8" width="5.44140625" customWidth="1"/>
    <col min="9" max="9" width="59.33203125" customWidth="1"/>
    <col min="10" max="11" width="12.6640625" style="7" bestFit="1" customWidth="1"/>
  </cols>
  <sheetData>
    <row r="1" spans="1:11" ht="26.4" customHeight="1" thickBot="1" x14ac:dyDescent="0.35">
      <c r="A1" s="12" t="s">
        <v>0</v>
      </c>
      <c r="B1" s="12"/>
      <c r="C1" s="12"/>
      <c r="D1" s="12"/>
      <c r="E1" s="13"/>
      <c r="G1" s="12"/>
      <c r="H1" s="12"/>
      <c r="I1" s="12"/>
      <c r="J1" s="12"/>
      <c r="K1" s="13"/>
    </row>
    <row r="2" spans="1:11" ht="15.6" thickTop="1" thickBot="1" x14ac:dyDescent="0.35">
      <c r="A2" s="3"/>
      <c r="B2" s="4"/>
      <c r="C2" s="32" t="s">
        <v>60</v>
      </c>
      <c r="D2" s="16"/>
      <c r="E2" s="16"/>
      <c r="G2" s="3"/>
      <c r="H2" s="4"/>
      <c r="I2" s="32" t="s">
        <v>38</v>
      </c>
      <c r="J2" s="16"/>
      <c r="K2" s="29">
        <v>17000</v>
      </c>
    </row>
    <row r="3" spans="1:11" x14ac:dyDescent="0.3">
      <c r="A3" s="36"/>
      <c r="B3" s="37"/>
      <c r="C3" s="38" t="s">
        <v>1</v>
      </c>
      <c r="D3" s="23"/>
      <c r="E3" s="23"/>
      <c r="G3" s="36"/>
      <c r="H3" s="37"/>
      <c r="I3" s="33" t="s">
        <v>39</v>
      </c>
      <c r="J3" s="17"/>
      <c r="K3" s="27">
        <v>17000</v>
      </c>
    </row>
    <row r="4" spans="1:11" x14ac:dyDescent="0.3">
      <c r="A4" s="2"/>
      <c r="B4" s="1"/>
      <c r="C4" s="35" t="s">
        <v>8</v>
      </c>
      <c r="D4" s="23"/>
      <c r="E4" s="23"/>
      <c r="G4" s="2"/>
      <c r="H4" s="1"/>
      <c r="I4" s="34" t="s">
        <v>40</v>
      </c>
      <c r="J4" s="17"/>
      <c r="K4" s="18"/>
    </row>
    <row r="5" spans="1:11" ht="15" thickBot="1" x14ac:dyDescent="0.35">
      <c r="A5" s="2"/>
      <c r="B5" s="1"/>
      <c r="C5" s="5" t="s">
        <v>2</v>
      </c>
      <c r="D5" s="22">
        <v>4820</v>
      </c>
      <c r="E5" s="17"/>
      <c r="G5" s="2"/>
      <c r="H5" s="1"/>
      <c r="I5" s="5" t="s">
        <v>41</v>
      </c>
      <c r="J5" s="17"/>
      <c r="K5" s="25">
        <v>132454.15</v>
      </c>
    </row>
    <row r="6" spans="1:11" ht="15" thickBot="1" x14ac:dyDescent="0.35">
      <c r="A6" s="2"/>
      <c r="B6" s="1"/>
      <c r="C6" s="5" t="s">
        <v>3</v>
      </c>
      <c r="D6" s="24">
        <v>345</v>
      </c>
      <c r="E6" s="17">
        <f>SUM(D5:D6)</f>
        <v>5165</v>
      </c>
      <c r="G6" s="2"/>
      <c r="H6" s="1"/>
      <c r="I6" s="33" t="s">
        <v>42</v>
      </c>
      <c r="J6" s="17"/>
      <c r="K6" s="27">
        <f>SUM(K3:K5)</f>
        <v>149454.15</v>
      </c>
    </row>
    <row r="7" spans="1:11" x14ac:dyDescent="0.3">
      <c r="A7" s="2"/>
      <c r="B7" s="1"/>
      <c r="C7" s="33" t="s">
        <v>4</v>
      </c>
      <c r="D7" s="23"/>
      <c r="E7" s="17"/>
      <c r="G7" s="2"/>
      <c r="H7" s="1"/>
      <c r="I7" s="34" t="s">
        <v>58</v>
      </c>
      <c r="J7" s="17"/>
      <c r="K7" s="18"/>
    </row>
    <row r="8" spans="1:11" x14ac:dyDescent="0.3">
      <c r="A8" s="2"/>
      <c r="B8" s="1"/>
      <c r="C8" s="5" t="s">
        <v>5</v>
      </c>
      <c r="D8" s="17">
        <v>48500</v>
      </c>
      <c r="E8" s="17"/>
      <c r="G8" s="2"/>
      <c r="H8" s="1"/>
      <c r="I8" s="6" t="s">
        <v>43</v>
      </c>
      <c r="J8" s="17">
        <f>E6</f>
        <v>5165</v>
      </c>
      <c r="K8" s="18"/>
    </row>
    <row r="9" spans="1:11" ht="15" thickBot="1" x14ac:dyDescent="0.35">
      <c r="A9" s="2"/>
      <c r="B9" s="1"/>
      <c r="C9" s="6" t="s">
        <v>6</v>
      </c>
      <c r="D9" s="25">
        <v>36540</v>
      </c>
      <c r="E9" s="18">
        <f>SUM(D8:D9)</f>
        <v>85040</v>
      </c>
      <c r="G9" s="2"/>
      <c r="H9" s="1"/>
      <c r="I9" s="5" t="s">
        <v>44</v>
      </c>
      <c r="J9" s="17">
        <f>E9</f>
        <v>85040</v>
      </c>
      <c r="K9" s="18"/>
    </row>
    <row r="10" spans="1:11" x14ac:dyDescent="0.3">
      <c r="A10" s="2"/>
      <c r="B10" s="1"/>
      <c r="C10" s="33" t="s">
        <v>7</v>
      </c>
      <c r="D10" s="21"/>
      <c r="E10" s="18"/>
      <c r="G10" s="2"/>
      <c r="H10" s="1"/>
      <c r="I10" s="5" t="s">
        <v>45</v>
      </c>
      <c r="J10" s="17">
        <f>E11</f>
        <v>6285.4</v>
      </c>
      <c r="K10" s="18"/>
    </row>
    <row r="11" spans="1:11" x14ac:dyDescent="0.3">
      <c r="A11" s="2"/>
      <c r="B11" s="1"/>
      <c r="C11" s="5" t="s">
        <v>12</v>
      </c>
      <c r="D11" s="17"/>
      <c r="E11" s="18">
        <v>6285.4</v>
      </c>
      <c r="G11" s="2"/>
      <c r="H11" s="1"/>
      <c r="I11" s="5" t="s">
        <v>59</v>
      </c>
      <c r="J11" s="17">
        <f>E21</f>
        <v>37800</v>
      </c>
      <c r="K11" s="18"/>
    </row>
    <row r="12" spans="1:11" x14ac:dyDescent="0.3">
      <c r="A12" s="2"/>
      <c r="B12" s="1"/>
      <c r="C12" s="33" t="s">
        <v>9</v>
      </c>
      <c r="D12" s="17"/>
      <c r="E12" s="18"/>
      <c r="G12" s="2"/>
      <c r="H12" s="1"/>
      <c r="I12" s="5" t="s">
        <v>46</v>
      </c>
      <c r="J12" s="17">
        <f>E24</f>
        <v>5400</v>
      </c>
      <c r="K12" s="18"/>
    </row>
    <row r="13" spans="1:11" x14ac:dyDescent="0.3">
      <c r="A13" s="2"/>
      <c r="B13" s="1"/>
      <c r="C13" s="33" t="s">
        <v>10</v>
      </c>
      <c r="D13" s="17"/>
      <c r="E13" s="18"/>
      <c r="G13" s="2"/>
      <c r="H13" s="1"/>
      <c r="I13" s="5" t="s">
        <v>47</v>
      </c>
      <c r="J13" s="17">
        <f>E29</f>
        <v>8861.5</v>
      </c>
      <c r="K13" s="18"/>
    </row>
    <row r="14" spans="1:11" x14ac:dyDescent="0.3">
      <c r="A14" s="2"/>
      <c r="B14" s="1">
        <v>100</v>
      </c>
      <c r="C14" s="5" t="s">
        <v>11</v>
      </c>
      <c r="D14" s="17">
        <v>8650</v>
      </c>
      <c r="E14" s="18"/>
      <c r="G14" s="2"/>
      <c r="H14" s="1"/>
      <c r="I14" s="5" t="s">
        <v>48</v>
      </c>
      <c r="J14" s="17">
        <f>E35</f>
        <v>902.25</v>
      </c>
      <c r="K14" s="18"/>
    </row>
    <row r="15" spans="1:11" x14ac:dyDescent="0.3">
      <c r="A15" s="2"/>
      <c r="B15" s="1">
        <v>100</v>
      </c>
      <c r="C15" s="5" t="s">
        <v>13</v>
      </c>
      <c r="D15" s="17">
        <v>7425</v>
      </c>
      <c r="E15" s="18"/>
      <c r="G15" s="2"/>
      <c r="H15" s="1"/>
      <c r="I15" s="15" t="s">
        <v>49</v>
      </c>
      <c r="J15" s="17"/>
      <c r="K15" s="18">
        <f>E40</f>
        <v>10000</v>
      </c>
    </row>
    <row r="16" spans="1:11" x14ac:dyDescent="0.3">
      <c r="A16" s="2"/>
      <c r="B16" s="1"/>
      <c r="C16" s="33" t="s">
        <v>54</v>
      </c>
      <c r="D16" s="17"/>
      <c r="E16" s="18"/>
      <c r="G16" s="2"/>
      <c r="H16" s="1"/>
      <c r="I16" s="15" t="s">
        <v>50</v>
      </c>
      <c r="J16" s="17"/>
      <c r="K16" s="18">
        <f>E42</f>
        <v>2000</v>
      </c>
    </row>
    <row r="17" spans="1:11" x14ac:dyDescent="0.3">
      <c r="A17" s="2"/>
      <c r="B17" s="1">
        <v>100</v>
      </c>
      <c r="C17" s="5" t="s">
        <v>55</v>
      </c>
      <c r="D17" s="17">
        <v>3850</v>
      </c>
      <c r="E17" s="18"/>
      <c r="G17" s="2"/>
      <c r="H17" s="1"/>
      <c r="I17" s="15" t="s">
        <v>51</v>
      </c>
      <c r="J17" s="17"/>
      <c r="K17" s="18">
        <f>E44</f>
        <v>5000</v>
      </c>
    </row>
    <row r="18" spans="1:11" ht="15" thickBot="1" x14ac:dyDescent="0.35">
      <c r="A18" s="2"/>
      <c r="B18" s="1">
        <v>100</v>
      </c>
      <c r="C18" s="5" t="s">
        <v>56</v>
      </c>
      <c r="D18" s="17">
        <v>3500</v>
      </c>
      <c r="E18" s="18"/>
      <c r="G18" s="2"/>
      <c r="H18" s="1"/>
      <c r="I18" s="15" t="s">
        <v>52</v>
      </c>
      <c r="J18" s="25"/>
      <c r="K18" s="30">
        <f>K5</f>
        <v>132454.15</v>
      </c>
    </row>
    <row r="19" spans="1:11" ht="15" thickBot="1" x14ac:dyDescent="0.35">
      <c r="A19" s="2"/>
      <c r="B19" s="1"/>
      <c r="C19" s="33" t="s">
        <v>14</v>
      </c>
      <c r="D19" s="17"/>
      <c r="E19" s="18"/>
      <c r="G19" s="2"/>
      <c r="H19" s="1"/>
      <c r="I19" s="33" t="s">
        <v>53</v>
      </c>
      <c r="J19" s="31">
        <f>SUM(J8:J14)</f>
        <v>149454.15</v>
      </c>
      <c r="K19" s="31">
        <f>SUM(K15:K18)</f>
        <v>149454.15</v>
      </c>
    </row>
    <row r="20" spans="1:11" ht="15" thickTop="1" x14ac:dyDescent="0.3">
      <c r="A20" s="2"/>
      <c r="B20" s="1">
        <v>100</v>
      </c>
      <c r="C20" s="5" t="s">
        <v>15</v>
      </c>
      <c r="D20" s="17">
        <v>7500</v>
      </c>
      <c r="E20" s="18"/>
      <c r="G20" s="2"/>
      <c r="H20" s="1"/>
      <c r="I20" s="5"/>
      <c r="J20" s="21"/>
      <c r="K20" s="39"/>
    </row>
    <row r="21" spans="1:11" ht="15" thickBot="1" x14ac:dyDescent="0.35">
      <c r="A21" s="2"/>
      <c r="B21" s="1">
        <v>100</v>
      </c>
      <c r="C21" s="5" t="s">
        <v>16</v>
      </c>
      <c r="D21" s="25">
        <v>6875</v>
      </c>
      <c r="E21" s="18">
        <f>SUM(D14:D21)</f>
        <v>37800</v>
      </c>
      <c r="G21" s="2"/>
      <c r="H21" s="1"/>
      <c r="I21" s="15"/>
      <c r="J21" s="21"/>
      <c r="K21" s="27"/>
    </row>
    <row r="22" spans="1:11" x14ac:dyDescent="0.3">
      <c r="A22" s="2"/>
      <c r="B22" s="1"/>
      <c r="C22" s="33" t="s">
        <v>17</v>
      </c>
      <c r="D22" s="21"/>
      <c r="E22" s="18"/>
      <c r="G22" s="2"/>
      <c r="H22" s="1"/>
      <c r="I22" s="5" t="s">
        <v>62</v>
      </c>
      <c r="J22" s="17"/>
      <c r="K22" s="18"/>
    </row>
    <row r="23" spans="1:11" x14ac:dyDescent="0.3">
      <c r="A23" s="2"/>
      <c r="B23" s="8">
        <v>1000</v>
      </c>
      <c r="C23" s="5" t="s">
        <v>18</v>
      </c>
      <c r="D23" s="17">
        <v>4750</v>
      </c>
      <c r="E23" s="18"/>
      <c r="G23" s="2"/>
      <c r="H23" s="8"/>
      <c r="I23" s="5" t="s">
        <v>63</v>
      </c>
      <c r="J23" s="17"/>
      <c r="K23" s="18"/>
    </row>
    <row r="24" spans="1:11" ht="15" thickBot="1" x14ac:dyDescent="0.35">
      <c r="A24" s="2"/>
      <c r="B24" s="1">
        <v>100</v>
      </c>
      <c r="C24" s="5" t="s">
        <v>19</v>
      </c>
      <c r="D24" s="25">
        <v>650</v>
      </c>
      <c r="E24" s="18">
        <f>SUM(D23:D24)</f>
        <v>5400</v>
      </c>
      <c r="G24" s="2"/>
      <c r="H24" s="1"/>
      <c r="I24" s="5" t="s">
        <v>64</v>
      </c>
      <c r="J24" s="17"/>
      <c r="K24" s="18"/>
    </row>
    <row r="25" spans="1:11" x14ac:dyDescent="0.3">
      <c r="A25" s="2"/>
      <c r="B25" s="1"/>
      <c r="C25" s="33" t="s">
        <v>20</v>
      </c>
      <c r="D25" s="21"/>
      <c r="E25" s="18"/>
      <c r="G25" s="2"/>
      <c r="H25" s="1"/>
      <c r="I25" s="5" t="s">
        <v>65</v>
      </c>
      <c r="J25" s="17"/>
      <c r="K25" s="18"/>
    </row>
    <row r="26" spans="1:11" x14ac:dyDescent="0.3">
      <c r="A26" s="2"/>
      <c r="B26" s="1"/>
      <c r="C26" s="33" t="s">
        <v>21</v>
      </c>
      <c r="D26" s="17"/>
      <c r="E26" s="18"/>
      <c r="G26" s="2"/>
      <c r="H26" s="1"/>
      <c r="I26" s="5"/>
      <c r="J26" s="17"/>
      <c r="K26" s="18"/>
    </row>
    <row r="27" spans="1:11" x14ac:dyDescent="0.3">
      <c r="A27" s="2"/>
      <c r="B27" s="1">
        <v>2</v>
      </c>
      <c r="C27" s="5" t="s">
        <v>22</v>
      </c>
      <c r="D27" s="17">
        <v>2481</v>
      </c>
      <c r="E27" s="18"/>
      <c r="G27" s="2"/>
      <c r="H27" s="1"/>
      <c r="I27" s="9" t="s">
        <v>66</v>
      </c>
      <c r="J27" s="17"/>
      <c r="K27" s="18"/>
    </row>
    <row r="28" spans="1:11" x14ac:dyDescent="0.3">
      <c r="A28" s="2"/>
      <c r="B28" s="1">
        <v>2</v>
      </c>
      <c r="C28" s="5" t="s">
        <v>23</v>
      </c>
      <c r="D28" s="17">
        <v>1380.5</v>
      </c>
      <c r="E28" s="18"/>
      <c r="G28" s="2"/>
      <c r="H28" s="1"/>
      <c r="I28" s="5"/>
      <c r="J28" s="17"/>
      <c r="K28" s="18"/>
    </row>
    <row r="29" spans="1:11" ht="15" thickBot="1" x14ac:dyDescent="0.35">
      <c r="A29" s="2"/>
      <c r="B29" s="1">
        <v>1</v>
      </c>
      <c r="C29" s="5" t="s">
        <v>57</v>
      </c>
      <c r="D29" s="25">
        <v>5000</v>
      </c>
      <c r="E29" s="18">
        <f>SUM(D27:D29)</f>
        <v>8861.5</v>
      </c>
      <c r="G29" s="2"/>
      <c r="H29" s="1"/>
      <c r="I29" s="5" t="s">
        <v>67</v>
      </c>
      <c r="J29" s="17"/>
      <c r="K29" s="18"/>
    </row>
    <row r="30" spans="1:11" x14ac:dyDescent="0.3">
      <c r="A30" s="2"/>
      <c r="B30" s="1"/>
      <c r="C30" s="33" t="s">
        <v>24</v>
      </c>
      <c r="D30" s="21"/>
      <c r="E30" s="18"/>
      <c r="G30" s="2"/>
      <c r="H30" s="1"/>
      <c r="I30" s="5" t="s">
        <v>68</v>
      </c>
      <c r="J30" s="17"/>
      <c r="K30" s="18"/>
    </row>
    <row r="31" spans="1:11" x14ac:dyDescent="0.3">
      <c r="A31" s="2"/>
      <c r="B31" s="1">
        <v>9</v>
      </c>
      <c r="C31" s="5" t="s">
        <v>25</v>
      </c>
      <c r="D31" s="17">
        <v>317.25</v>
      </c>
      <c r="E31" s="18"/>
      <c r="G31" s="2"/>
      <c r="H31" s="1"/>
      <c r="I31" s="5" t="s">
        <v>69</v>
      </c>
      <c r="J31" s="17"/>
      <c r="K31" s="18"/>
    </row>
    <row r="32" spans="1:11" x14ac:dyDescent="0.3">
      <c r="A32" s="2"/>
      <c r="B32" s="1">
        <v>1</v>
      </c>
      <c r="C32" s="5" t="s">
        <v>26</v>
      </c>
      <c r="D32" s="17">
        <v>175</v>
      </c>
      <c r="E32" s="18"/>
      <c r="G32" s="2"/>
      <c r="H32" s="1"/>
      <c r="I32" s="5" t="s">
        <v>70</v>
      </c>
      <c r="J32" s="17"/>
      <c r="K32" s="18"/>
    </row>
    <row r="33" spans="1:11" x14ac:dyDescent="0.3">
      <c r="A33" s="2"/>
      <c r="B33" s="1">
        <v>1</v>
      </c>
      <c r="C33" s="5" t="s">
        <v>27</v>
      </c>
      <c r="D33" s="17">
        <v>50</v>
      </c>
      <c r="E33" s="18"/>
      <c r="G33" s="2"/>
      <c r="H33" s="1"/>
      <c r="I33" s="5"/>
      <c r="J33" s="17"/>
      <c r="K33" s="18"/>
    </row>
    <row r="34" spans="1:11" x14ac:dyDescent="0.3">
      <c r="A34" s="2"/>
      <c r="B34" s="1">
        <v>1</v>
      </c>
      <c r="C34" s="5" t="s">
        <v>29</v>
      </c>
      <c r="D34" s="17">
        <v>300</v>
      </c>
      <c r="E34" s="18"/>
      <c r="G34" s="2"/>
      <c r="H34" s="1"/>
      <c r="I34" s="5"/>
      <c r="J34" s="17"/>
      <c r="K34" s="18"/>
    </row>
    <row r="35" spans="1:11" ht="15" thickBot="1" x14ac:dyDescent="0.35">
      <c r="A35" s="2"/>
      <c r="B35" s="1">
        <v>1</v>
      </c>
      <c r="C35" s="7" t="s">
        <v>28</v>
      </c>
      <c r="D35" s="25">
        <v>60</v>
      </c>
      <c r="E35" s="22">
        <f>SUM(D31:D35)</f>
        <v>902.25</v>
      </c>
      <c r="G35" s="2"/>
      <c r="H35" s="1"/>
      <c r="I35" s="7"/>
      <c r="J35" s="17"/>
      <c r="K35" s="18"/>
    </row>
    <row r="36" spans="1:11" ht="15" thickBot="1" x14ac:dyDescent="0.35">
      <c r="A36" s="2"/>
      <c r="B36" s="1"/>
      <c r="C36" s="5" t="s">
        <v>30</v>
      </c>
      <c r="D36" s="21"/>
      <c r="E36" s="28">
        <f>SUM(E6:E35)</f>
        <v>149454.15</v>
      </c>
      <c r="G36" s="2"/>
      <c r="H36" s="1"/>
      <c r="I36" s="5"/>
      <c r="J36" s="17"/>
      <c r="K36" s="18"/>
    </row>
    <row r="37" spans="1:11" ht="15" thickTop="1" x14ac:dyDescent="0.3">
      <c r="A37" s="2"/>
      <c r="B37" s="1"/>
      <c r="C37" s="34" t="s">
        <v>31</v>
      </c>
      <c r="D37" s="17"/>
      <c r="E37" s="27"/>
      <c r="G37" s="2"/>
      <c r="H37" s="1"/>
      <c r="I37" s="9"/>
      <c r="J37" s="17"/>
      <c r="K37" s="18"/>
    </row>
    <row r="38" spans="1:11" x14ac:dyDescent="0.3">
      <c r="A38" s="2"/>
      <c r="B38" s="1"/>
      <c r="C38" s="33" t="s">
        <v>1</v>
      </c>
      <c r="D38" s="17"/>
      <c r="E38" s="18"/>
      <c r="G38" s="2"/>
      <c r="H38" s="1"/>
      <c r="I38" s="5"/>
      <c r="J38" s="17"/>
      <c r="K38" s="18"/>
    </row>
    <row r="39" spans="1:11" x14ac:dyDescent="0.3">
      <c r="A39" s="2"/>
      <c r="B39" s="1"/>
      <c r="C39" s="33" t="s">
        <v>32</v>
      </c>
      <c r="D39" s="17"/>
      <c r="E39" s="18"/>
      <c r="G39" s="2"/>
      <c r="H39" s="1"/>
      <c r="I39" s="5"/>
      <c r="J39" s="17"/>
      <c r="K39" s="18"/>
    </row>
    <row r="40" spans="1:11" x14ac:dyDescent="0.3">
      <c r="A40" s="2"/>
      <c r="B40" s="1"/>
      <c r="C40" s="5" t="s">
        <v>35</v>
      </c>
      <c r="D40" s="17"/>
      <c r="E40" s="18">
        <v>10000</v>
      </c>
      <c r="G40" s="2"/>
      <c r="H40" s="1"/>
      <c r="I40" s="5"/>
      <c r="J40" s="17"/>
      <c r="K40" s="18"/>
    </row>
    <row r="41" spans="1:11" x14ac:dyDescent="0.3">
      <c r="A41" s="2"/>
      <c r="B41" s="1"/>
      <c r="C41" s="33" t="s">
        <v>33</v>
      </c>
      <c r="D41" s="17"/>
      <c r="E41" s="18"/>
      <c r="G41" s="2"/>
      <c r="H41" s="1"/>
      <c r="I41" s="5"/>
      <c r="J41" s="17"/>
      <c r="K41" s="18"/>
    </row>
    <row r="42" spans="1:11" x14ac:dyDescent="0.3">
      <c r="A42" s="2"/>
      <c r="B42" s="1"/>
      <c r="C42" s="7" t="s">
        <v>34</v>
      </c>
      <c r="D42" s="17"/>
      <c r="E42" s="18">
        <v>2000</v>
      </c>
      <c r="G42" s="2"/>
      <c r="H42" s="1"/>
      <c r="I42" s="7"/>
      <c r="J42" s="17"/>
      <c r="K42" s="18"/>
    </row>
    <row r="43" spans="1:11" x14ac:dyDescent="0.3">
      <c r="A43" s="2"/>
      <c r="B43" s="1"/>
      <c r="C43" s="33" t="s">
        <v>36</v>
      </c>
      <c r="D43" s="17"/>
      <c r="E43" s="18"/>
      <c r="G43" s="2"/>
      <c r="H43" s="1"/>
      <c r="I43" s="5"/>
      <c r="J43" s="17"/>
      <c r="K43" s="18"/>
    </row>
    <row r="44" spans="1:11" ht="15" thickBot="1" x14ac:dyDescent="0.35">
      <c r="A44" s="2"/>
      <c r="B44" s="1">
        <v>5</v>
      </c>
      <c r="C44" s="5" t="s">
        <v>37</v>
      </c>
      <c r="D44" s="17"/>
      <c r="E44" s="25">
        <v>5000</v>
      </c>
      <c r="G44" s="2"/>
      <c r="H44" s="1"/>
      <c r="I44" s="5"/>
      <c r="J44" s="17"/>
      <c r="K44" s="18"/>
    </row>
    <row r="45" spans="1:11" ht="15" thickBot="1" x14ac:dyDescent="0.35">
      <c r="A45" s="10"/>
      <c r="B45" s="11"/>
      <c r="C45" s="40" t="s">
        <v>61</v>
      </c>
      <c r="D45" s="19"/>
      <c r="E45" s="26">
        <f>SUM(E40:E44)</f>
        <v>17000</v>
      </c>
      <c r="G45" s="10"/>
      <c r="H45" s="11"/>
      <c r="I45" s="14"/>
      <c r="J45" s="19"/>
      <c r="K45" s="20"/>
    </row>
    <row r="46" spans="1:11" ht="15" thickTop="1" x14ac:dyDescent="0.3"/>
  </sheetData>
  <mergeCells count="2">
    <mergeCell ref="A1:E1"/>
    <mergeCell ref="G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sjssj</dc:creator>
  <cp:lastModifiedBy>sjssj</cp:lastModifiedBy>
  <dcterms:created xsi:type="dcterms:W3CDTF">2022-04-27T19:28:00Z</dcterms:created>
  <dcterms:modified xsi:type="dcterms:W3CDTF">2022-04-29T04:44:57Z</dcterms:modified>
</cp:coreProperties>
</file>