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iqu\Documents\"/>
    </mc:Choice>
  </mc:AlternateContent>
  <xr:revisionPtr revIDLastSave="0" documentId="8_{81E169BF-66E9-43F8-B33D-39B71CCCFDF3}" xr6:coauthVersionLast="47" xr6:coauthVersionMax="47" xr10:uidLastSave="{00000000-0000-0000-0000-000000000000}"/>
  <bookViews>
    <workbookView xWindow="-120" yWindow="-120" windowWidth="19440" windowHeight="15000" xr2:uid="{507E149E-F810-4D52-8473-65CF035EB5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G22" i="1"/>
  <c r="G18" i="1"/>
  <c r="G7" i="1"/>
</calcChain>
</file>

<file path=xl/sharedStrings.xml><?xml version="1.0" encoding="utf-8"?>
<sst xmlns="http://schemas.openxmlformats.org/spreadsheetml/2006/main" count="50" uniqueCount="44">
  <si>
    <t>Pasivo</t>
  </si>
  <si>
    <t>Corriente</t>
  </si>
  <si>
    <t>Proveedores</t>
  </si>
  <si>
    <t>Distribuidora de Peltr S.A</t>
  </si>
  <si>
    <t>Peltre Guatemala S.A</t>
  </si>
  <si>
    <t>Acreedores no comerciales</t>
  </si>
  <si>
    <t>Muebles Guatemala S.A</t>
  </si>
  <si>
    <t>Docuementos por Pagar a corto plazo</t>
  </si>
  <si>
    <t>Letras a favor de Pablo Staul</t>
  </si>
  <si>
    <t>ISR Retenido sobre Facturas Especiales</t>
  </si>
  <si>
    <t xml:space="preserve"> </t>
  </si>
  <si>
    <t>31% del 20% de Q1,200.00 retenido sobre la factura especial</t>
  </si>
  <si>
    <t>No.001 a nombre de Isidorro Coyon Bravo</t>
  </si>
  <si>
    <t>IVA Retenido sobre Facturas Especiales</t>
  </si>
  <si>
    <t xml:space="preserve">12% deQ1,200.00 retenido sobre la factura especial No.001 a nombre de </t>
  </si>
  <si>
    <t>Isidroo Coyon Bravo</t>
  </si>
  <si>
    <t>Patrimonio Neto</t>
  </si>
  <si>
    <t>Aportacion de la señora Gumercianta Lobos del Monte</t>
  </si>
  <si>
    <t>Suma del Pasivo y Patrimonio Neto</t>
  </si>
  <si>
    <t>Resumen</t>
  </si>
  <si>
    <t>Caja</t>
  </si>
  <si>
    <t>Bancos</t>
  </si>
  <si>
    <t>IVA</t>
  </si>
  <si>
    <t>Documentos por Cobrar a Corto Plazo</t>
  </si>
  <si>
    <t>Mercaderias</t>
  </si>
  <si>
    <t>Mobiliario y Equipó</t>
  </si>
  <si>
    <t>Vehiculos de Reparto</t>
  </si>
  <si>
    <t xml:space="preserve">Equipo de computacion </t>
  </si>
  <si>
    <t>Gastos de Organización</t>
  </si>
  <si>
    <t>Valores Mobiliarios a Largo Plazo</t>
  </si>
  <si>
    <t>Documentos por pagar a Corto Plazo</t>
  </si>
  <si>
    <t>Suma Iguales</t>
  </si>
  <si>
    <t>De conformidad con los datos anteriores el petrimonio Neto del "Almacen</t>
  </si>
  <si>
    <t>la Frida", propiedad de la señora Gumercinda Lobos del Monte, asciende</t>
  </si>
  <si>
    <t xml:space="preserve">ala cantidad de cuatrocientos cuarenta y cuatro mil trecientos treinta y siete </t>
  </si>
  <si>
    <t>quetzales setenta y dos centavos (Q444,337.72)</t>
  </si>
  <si>
    <t>Guatemala, 01 de febrero de 2016</t>
  </si>
  <si>
    <t>F                                                     .</t>
  </si>
  <si>
    <t>Nombre del contador</t>
  </si>
  <si>
    <t>Perito contador Registro xx</t>
  </si>
  <si>
    <t>F                                              .</t>
  </si>
  <si>
    <t>Guemercinda Lobos del Monte</t>
  </si>
  <si>
    <t>Propietaria</t>
  </si>
  <si>
    <t xml:space="preserve">Suma del Pasivo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</si>
</sst>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0070C0"/>
      </left>
      <right style="medium">
        <color rgb="FFFF000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0070C0"/>
      </bottom>
      <diagonal/>
    </border>
    <border>
      <left style="medium">
        <color rgb="FFFF000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0070C0"/>
      </right>
      <top/>
      <bottom style="medium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FF0000"/>
      </right>
      <top style="medium">
        <color rgb="FF0070C0"/>
      </top>
      <bottom/>
      <diagonal/>
    </border>
    <border>
      <left style="medium">
        <color rgb="FF0070C0"/>
      </left>
      <right style="medium">
        <color rgb="FFFF0000"/>
      </right>
      <top/>
      <bottom/>
      <diagonal/>
    </border>
    <border>
      <left style="medium">
        <color rgb="FF0070C0"/>
      </left>
      <right style="medium">
        <color rgb="FFFF0000"/>
      </right>
      <top/>
      <bottom style="medium">
        <color rgb="FF0070C0"/>
      </bottom>
      <diagonal/>
    </border>
    <border>
      <left style="medium">
        <color rgb="FF0070C0"/>
      </left>
      <right style="thick">
        <color rgb="FFFF0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ck">
        <color rgb="FFFF0000"/>
      </right>
      <top style="medium">
        <color rgb="FF0070C0"/>
      </top>
      <bottom/>
      <diagonal/>
    </border>
    <border>
      <left style="medium">
        <color rgb="FF0070C0"/>
      </left>
      <right style="thick">
        <color rgb="FFFF0000"/>
      </right>
      <top/>
      <bottom/>
      <diagonal/>
    </border>
    <border>
      <left style="medium">
        <color rgb="FF0070C0"/>
      </left>
      <right style="thick">
        <color rgb="FFFF0000"/>
      </right>
      <top/>
      <bottom style="medium">
        <color rgb="FF0070C0"/>
      </bottom>
      <diagonal/>
    </border>
    <border>
      <left style="thick">
        <color rgb="FFFF0000"/>
      </left>
      <right style="thick">
        <color rgb="FFFF0000"/>
      </right>
      <top style="medium">
        <color rgb="FF0070C0"/>
      </top>
      <bottom style="medium">
        <color rgb="FF0070C0"/>
      </bottom>
      <diagonal/>
    </border>
    <border>
      <left style="thick">
        <color rgb="FFFF0000"/>
      </left>
      <right style="thick">
        <color rgb="FFFF0000"/>
      </right>
      <top style="medium">
        <color rgb="FF0070C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medium">
        <color rgb="FF0070C0"/>
      </bottom>
      <diagonal/>
    </border>
    <border>
      <left style="thick">
        <color rgb="FFFF0000"/>
      </left>
      <right style="thick">
        <color rgb="FFFF0000"/>
      </right>
      <top style="medium">
        <color rgb="FF0070C0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 style="medium">
        <color rgb="FF0070C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8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0" fillId="0" borderId="6" xfId="0" applyBorder="1" applyAlignment="1">
      <alignment horizontal="right"/>
    </xf>
    <xf numFmtId="0" fontId="0" fillId="0" borderId="9" xfId="1" applyNumberFormat="1" applyFont="1" applyBorder="1"/>
    <xf numFmtId="0" fontId="5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8" xfId="0" applyBorder="1" applyAlignment="1">
      <alignment horizontal="right"/>
    </xf>
    <xf numFmtId="0" fontId="3" fillId="0" borderId="8" xfId="0" applyFont="1" applyBorder="1" applyAlignment="1">
      <alignment horizontal="right"/>
    </xf>
    <xf numFmtId="0" fontId="0" fillId="0" borderId="8" xfId="0" applyBorder="1" applyAlignment="1">
      <alignment horizontal="left" indent="6"/>
    </xf>
    <xf numFmtId="0" fontId="0" fillId="0" borderId="8" xfId="0" applyBorder="1" applyAlignment="1">
      <alignment horizontal="right" indent="2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18" xfId="0" applyNumberFormat="1" applyBorder="1"/>
    <xf numFmtId="4" fontId="0" fillId="0" borderId="22" xfId="0" applyNumberFormat="1" applyBorder="1"/>
    <xf numFmtId="4" fontId="0" fillId="0" borderId="21" xfId="0" applyNumberFormat="1" applyBorder="1"/>
    <xf numFmtId="2" fontId="0" fillId="0" borderId="18" xfId="0" applyNumberFormat="1" applyBorder="1"/>
    <xf numFmtId="0" fontId="2" fillId="0" borderId="8" xfId="0" applyFont="1" applyBorder="1"/>
    <xf numFmtId="0" fontId="2" fillId="0" borderId="24" xfId="0" applyFont="1" applyFill="1" applyBorder="1"/>
    <xf numFmtId="2" fontId="0" fillId="0" borderId="21" xfId="0" applyNumberFormat="1" applyBorder="1"/>
    <xf numFmtId="4" fontId="0" fillId="0" borderId="25" xfId="0" applyNumberFormat="1" applyBorder="1"/>
    <xf numFmtId="2" fontId="0" fillId="0" borderId="22" xfId="0" applyNumberFormat="1" applyBorder="1"/>
    <xf numFmtId="4" fontId="0" fillId="0" borderId="20" xfId="0" applyNumberFormat="1" applyBorder="1"/>
    <xf numFmtId="4" fontId="2" fillId="0" borderId="23" xfId="0" applyNumberFormat="1" applyFont="1" applyBorder="1"/>
    <xf numFmtId="2" fontId="2" fillId="0" borderId="26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804F-DF2E-42DB-9BEF-56FFCB610E1C}">
  <dimension ref="A2:I57"/>
  <sheetViews>
    <sheetView tabSelected="1" topLeftCell="A16" zoomScale="70" zoomScaleNormal="70" workbookViewId="0">
      <selection activeCell="H23" sqref="H23"/>
    </sheetView>
  </sheetViews>
  <sheetFormatPr baseColWidth="10" defaultRowHeight="15" x14ac:dyDescent="0.25"/>
  <cols>
    <col min="1" max="1" width="9.7109375" customWidth="1"/>
    <col min="2" max="3" width="9.28515625" customWidth="1"/>
    <col min="4" max="4" width="65" customWidth="1"/>
    <col min="5" max="5" width="2" customWidth="1"/>
    <col min="6" max="6" width="15" customWidth="1"/>
    <col min="7" max="7" width="15.7109375" customWidth="1"/>
  </cols>
  <sheetData>
    <row r="2" spans="1:9" ht="15.75" thickBot="1" x14ac:dyDescent="0.3"/>
    <row r="3" spans="1:9" ht="15.75" thickBot="1" x14ac:dyDescent="0.3">
      <c r="B3" s="6"/>
      <c r="C3" s="7"/>
      <c r="D3" s="20" t="s">
        <v>0</v>
      </c>
      <c r="E3" s="26"/>
      <c r="F3" s="30"/>
      <c r="G3" s="30"/>
      <c r="H3" s="4"/>
    </row>
    <row r="4" spans="1:9" ht="15.75" thickBot="1" x14ac:dyDescent="0.3">
      <c r="A4" s="1"/>
      <c r="B4" s="2"/>
      <c r="C4" s="8"/>
      <c r="D4" s="16" t="s">
        <v>1</v>
      </c>
      <c r="E4" s="26"/>
      <c r="F4" s="31"/>
      <c r="G4" s="30"/>
    </row>
    <row r="5" spans="1:9" ht="15.75" thickBot="1" x14ac:dyDescent="0.3">
      <c r="A5" s="1"/>
      <c r="B5" s="2"/>
      <c r="C5" s="7"/>
      <c r="D5" s="17" t="s">
        <v>2</v>
      </c>
      <c r="E5" s="27"/>
      <c r="F5" s="31"/>
      <c r="G5" s="30"/>
    </row>
    <row r="6" spans="1:9" ht="15.75" thickBot="1" x14ac:dyDescent="0.3">
      <c r="A6" s="1"/>
      <c r="B6" s="2"/>
      <c r="C6" s="7"/>
      <c r="D6" s="10" t="s">
        <v>3</v>
      </c>
      <c r="E6" s="26"/>
      <c r="F6" s="35">
        <v>8000</v>
      </c>
      <c r="G6" s="33"/>
    </row>
    <row r="7" spans="1:9" ht="15.75" thickBot="1" x14ac:dyDescent="0.3">
      <c r="A7" s="1"/>
      <c r="B7" s="2"/>
      <c r="C7" s="7"/>
      <c r="D7" s="9" t="s">
        <v>4</v>
      </c>
      <c r="E7" s="28"/>
      <c r="F7" s="36">
        <v>5000</v>
      </c>
      <c r="G7" s="35">
        <f>SUM(F6:F7)</f>
        <v>13000</v>
      </c>
    </row>
    <row r="8" spans="1:9" ht="15.75" thickBot="1" x14ac:dyDescent="0.3">
      <c r="A8" s="1"/>
      <c r="B8" s="2"/>
      <c r="C8" s="7"/>
      <c r="D8" s="17" t="s">
        <v>5</v>
      </c>
      <c r="E8" s="26"/>
      <c r="F8" s="33"/>
      <c r="G8" s="33"/>
    </row>
    <row r="9" spans="1:9" ht="15.75" thickBot="1" x14ac:dyDescent="0.3">
      <c r="A9" s="1"/>
      <c r="B9" s="2"/>
      <c r="C9" s="7"/>
      <c r="D9" s="9" t="s">
        <v>6</v>
      </c>
      <c r="E9" s="28"/>
      <c r="F9" s="32"/>
      <c r="G9" s="37">
        <v>5000</v>
      </c>
    </row>
    <row r="10" spans="1:9" ht="15.75" thickBot="1" x14ac:dyDescent="0.3">
      <c r="A10" s="1"/>
      <c r="B10" s="2"/>
      <c r="C10" s="7"/>
      <c r="D10" s="17" t="s">
        <v>7</v>
      </c>
      <c r="E10" s="26"/>
      <c r="F10" s="30"/>
      <c r="G10" s="33"/>
      <c r="I10" s="11"/>
    </row>
    <row r="11" spans="1:9" ht="15.75" thickBot="1" x14ac:dyDescent="0.3">
      <c r="A11" s="1"/>
      <c r="B11" s="2"/>
      <c r="C11" s="18">
        <v>10</v>
      </c>
      <c r="D11" s="9" t="s">
        <v>8</v>
      </c>
      <c r="E11" s="26"/>
      <c r="F11" s="30"/>
      <c r="G11" s="35">
        <v>40000</v>
      </c>
    </row>
    <row r="12" spans="1:9" ht="14.25" customHeight="1" thickBot="1" x14ac:dyDescent="0.3">
      <c r="A12" s="1"/>
      <c r="B12" s="2"/>
      <c r="C12" s="7"/>
      <c r="D12" s="17" t="s">
        <v>9</v>
      </c>
      <c r="E12" s="26"/>
      <c r="F12" s="30"/>
      <c r="G12" s="33"/>
    </row>
    <row r="13" spans="1:9" ht="15.75" thickBot="1" x14ac:dyDescent="0.3">
      <c r="A13" s="1"/>
      <c r="B13" s="2"/>
      <c r="C13" s="7"/>
      <c r="D13" s="19" t="s">
        <v>11</v>
      </c>
      <c r="E13" s="28" t="s">
        <v>10</v>
      </c>
      <c r="F13" s="32"/>
      <c r="G13" s="30"/>
    </row>
    <row r="14" spans="1:9" ht="15.75" thickBot="1" x14ac:dyDescent="0.3">
      <c r="A14" s="1"/>
      <c r="B14" s="2"/>
      <c r="C14" s="7"/>
      <c r="D14" s="9" t="s">
        <v>12</v>
      </c>
      <c r="E14" s="26"/>
      <c r="F14" s="30"/>
      <c r="G14" s="41">
        <v>74.400000000000006</v>
      </c>
    </row>
    <row r="15" spans="1:9" ht="15.75" thickBot="1" x14ac:dyDescent="0.3">
      <c r="A15" s="1"/>
      <c r="B15" s="2"/>
      <c r="C15" s="7"/>
      <c r="D15" s="17" t="s">
        <v>13</v>
      </c>
      <c r="E15" s="28"/>
      <c r="F15" s="32"/>
      <c r="G15" s="33"/>
    </row>
    <row r="16" spans="1:9" ht="15.75" thickBot="1" x14ac:dyDescent="0.3">
      <c r="A16" s="1"/>
      <c r="B16" s="2"/>
      <c r="C16" s="7"/>
      <c r="D16" s="9" t="s">
        <v>14</v>
      </c>
      <c r="E16" s="26"/>
      <c r="F16" s="30"/>
      <c r="G16" s="33"/>
    </row>
    <row r="17" spans="1:7" ht="15.75" thickBot="1" x14ac:dyDescent="0.3">
      <c r="A17" s="1"/>
      <c r="B17" s="2"/>
      <c r="C17" s="7"/>
      <c r="D17" s="9" t="s">
        <v>15</v>
      </c>
      <c r="E17" s="28"/>
      <c r="F17" s="32"/>
      <c r="G17" s="38">
        <v>144</v>
      </c>
    </row>
    <row r="18" spans="1:7" ht="15.75" thickBot="1" x14ac:dyDescent="0.3">
      <c r="A18" s="1"/>
      <c r="B18" s="2"/>
      <c r="C18" s="7"/>
      <c r="D18" s="40" t="s">
        <v>43</v>
      </c>
      <c r="F18" s="30"/>
      <c r="G18" s="43">
        <f>SUM(G7,G9,G11,G14,G17)</f>
        <v>58218.400000000001</v>
      </c>
    </row>
    <row r="19" spans="1:7" ht="15.75" thickBot="1" x14ac:dyDescent="0.3">
      <c r="A19" s="1"/>
      <c r="B19" s="2"/>
      <c r="C19" s="7"/>
      <c r="D19" s="20" t="s">
        <v>16</v>
      </c>
      <c r="E19" s="26"/>
      <c r="F19" s="32"/>
      <c r="G19" s="42"/>
    </row>
    <row r="20" spans="1:7" ht="15.75" thickBot="1" x14ac:dyDescent="0.3">
      <c r="A20" s="1"/>
      <c r="B20" s="2"/>
      <c r="C20" s="7"/>
      <c r="D20" s="17" t="s">
        <v>16</v>
      </c>
      <c r="E20" s="26"/>
      <c r="F20" s="30"/>
      <c r="G20" s="33"/>
    </row>
    <row r="21" spans="1:7" ht="15.75" thickBot="1" x14ac:dyDescent="0.3">
      <c r="A21" s="1"/>
      <c r="B21" s="2"/>
      <c r="C21" s="7"/>
      <c r="D21" s="9" t="s">
        <v>17</v>
      </c>
      <c r="E21" s="28"/>
      <c r="F21" s="32"/>
      <c r="G21" s="36">
        <v>444337.72</v>
      </c>
    </row>
    <row r="22" spans="1:7" ht="16.5" thickTop="1" thickBot="1" x14ac:dyDescent="0.3">
      <c r="A22" s="1"/>
      <c r="B22" s="2"/>
      <c r="C22" s="7"/>
      <c r="D22" s="39" t="s">
        <v>18</v>
      </c>
      <c r="E22" s="27"/>
      <c r="F22" s="31"/>
      <c r="G22" s="46">
        <f>SUM(G18,G21)</f>
        <v>502556.12</v>
      </c>
    </row>
    <row r="23" spans="1:7" ht="15.75" thickBot="1" x14ac:dyDescent="0.3">
      <c r="A23" s="1"/>
      <c r="B23" s="3"/>
      <c r="C23" s="7"/>
      <c r="D23" s="20" t="s">
        <v>19</v>
      </c>
      <c r="E23" s="26"/>
      <c r="F23" s="30"/>
      <c r="G23" s="33"/>
    </row>
    <row r="24" spans="1:7" ht="15.75" thickBot="1" x14ac:dyDescent="0.3">
      <c r="A24" s="1"/>
      <c r="B24" s="2"/>
      <c r="C24" s="7"/>
      <c r="D24" s="10" t="s">
        <v>20</v>
      </c>
      <c r="E24" s="28"/>
      <c r="F24" s="44">
        <v>5550</v>
      </c>
      <c r="G24" s="30"/>
    </row>
    <row r="25" spans="1:7" ht="15.75" thickBot="1" x14ac:dyDescent="0.3">
      <c r="A25" s="1"/>
      <c r="B25" s="2"/>
      <c r="C25" s="7"/>
      <c r="D25" s="9" t="s">
        <v>21</v>
      </c>
      <c r="E25" s="26"/>
      <c r="F25" s="35">
        <v>151430</v>
      </c>
      <c r="G25" s="33"/>
    </row>
    <row r="26" spans="1:7" ht="15.75" thickBot="1" x14ac:dyDescent="0.3">
      <c r="A26" s="1"/>
      <c r="B26" s="2"/>
      <c r="C26" s="7"/>
      <c r="D26" s="9" t="s">
        <v>22</v>
      </c>
      <c r="E26" s="26"/>
      <c r="F26" s="35">
        <v>20677.62</v>
      </c>
      <c r="G26" s="30"/>
    </row>
    <row r="27" spans="1:7" ht="15.75" thickBot="1" x14ac:dyDescent="0.3">
      <c r="A27" s="1"/>
      <c r="B27" s="2"/>
      <c r="C27" s="7"/>
      <c r="D27" s="9" t="s">
        <v>23</v>
      </c>
      <c r="E27" s="29"/>
      <c r="F27" s="37">
        <v>27000</v>
      </c>
      <c r="G27" s="33"/>
    </row>
    <row r="28" spans="1:7" ht="15.75" thickBot="1" x14ac:dyDescent="0.3">
      <c r="A28" s="1"/>
      <c r="B28" s="2"/>
      <c r="C28" s="7"/>
      <c r="D28" s="9" t="s">
        <v>24</v>
      </c>
      <c r="E28" s="28"/>
      <c r="F28" s="44">
        <v>33927.5</v>
      </c>
      <c r="G28" s="33"/>
    </row>
    <row r="29" spans="1:7" ht="15.75" thickBot="1" x14ac:dyDescent="0.3">
      <c r="A29" s="1"/>
      <c r="B29" s="2"/>
      <c r="C29" s="7"/>
      <c r="D29" s="9" t="s">
        <v>25</v>
      </c>
      <c r="E29" s="26"/>
      <c r="F29" s="35">
        <v>11902</v>
      </c>
      <c r="G29" s="33"/>
    </row>
    <row r="30" spans="1:7" ht="15.75" thickBot="1" x14ac:dyDescent="0.3">
      <c r="A30" s="1"/>
      <c r="B30" s="2"/>
      <c r="C30" s="7"/>
      <c r="D30" s="9" t="s">
        <v>26</v>
      </c>
      <c r="E30" s="28"/>
      <c r="F30" s="44">
        <v>119400</v>
      </c>
      <c r="G30" s="30"/>
    </row>
    <row r="31" spans="1:7" ht="15.75" thickBot="1" x14ac:dyDescent="0.3">
      <c r="A31" s="1"/>
      <c r="B31" s="2"/>
      <c r="C31" s="7"/>
      <c r="D31" s="9" t="s">
        <v>27</v>
      </c>
      <c r="E31" s="26"/>
      <c r="F31" s="35">
        <v>5695</v>
      </c>
      <c r="G31" s="33"/>
    </row>
    <row r="32" spans="1:7" ht="15.75" thickBot="1" x14ac:dyDescent="0.3">
      <c r="A32" s="1"/>
      <c r="B32" s="2"/>
      <c r="C32" s="7"/>
      <c r="D32" s="10" t="s">
        <v>28</v>
      </c>
      <c r="E32" s="28"/>
      <c r="F32" s="44">
        <v>1974</v>
      </c>
      <c r="G32" s="30"/>
    </row>
    <row r="33" spans="1:7" ht="15.75" thickBot="1" x14ac:dyDescent="0.3">
      <c r="A33" s="1"/>
      <c r="B33" s="3"/>
      <c r="C33" s="7"/>
      <c r="D33" s="10" t="s">
        <v>29</v>
      </c>
      <c r="E33" s="26"/>
      <c r="F33" s="35">
        <v>125000</v>
      </c>
      <c r="G33" s="33"/>
    </row>
    <row r="34" spans="1:7" ht="15.75" thickBot="1" x14ac:dyDescent="0.3">
      <c r="A34" s="1"/>
      <c r="B34" s="2"/>
      <c r="C34" s="7"/>
      <c r="D34" s="10" t="s">
        <v>2</v>
      </c>
      <c r="E34" s="28"/>
      <c r="F34" s="32"/>
      <c r="G34" s="37">
        <v>13000</v>
      </c>
    </row>
    <row r="35" spans="1:7" ht="15.75" thickBot="1" x14ac:dyDescent="0.3">
      <c r="A35" s="1"/>
      <c r="B35" s="2"/>
      <c r="C35" s="7"/>
      <c r="D35" s="10" t="s">
        <v>5</v>
      </c>
      <c r="E35" s="26"/>
      <c r="F35" s="30"/>
      <c r="G35" s="37">
        <v>5000</v>
      </c>
    </row>
    <row r="36" spans="1:7" ht="15.75" thickBot="1" x14ac:dyDescent="0.3">
      <c r="A36" s="1"/>
      <c r="B36" s="2"/>
      <c r="C36" s="8"/>
      <c r="D36" s="10" t="s">
        <v>30</v>
      </c>
      <c r="E36" s="29"/>
      <c r="F36" s="33"/>
      <c r="G36" s="35">
        <v>40000</v>
      </c>
    </row>
    <row r="37" spans="1:7" ht="15.75" thickBot="1" x14ac:dyDescent="0.3">
      <c r="A37" s="1"/>
      <c r="B37" s="2"/>
      <c r="C37" s="7"/>
      <c r="D37" s="10" t="s">
        <v>9</v>
      </c>
      <c r="E37" s="26"/>
      <c r="F37" s="30"/>
      <c r="G37" s="38">
        <v>74.400000000000006</v>
      </c>
    </row>
    <row r="38" spans="1:7" ht="15.75" thickBot="1" x14ac:dyDescent="0.3">
      <c r="A38" s="1"/>
      <c r="B38" s="2"/>
      <c r="C38" s="7"/>
      <c r="D38" s="10" t="s">
        <v>13</v>
      </c>
      <c r="E38" s="28"/>
      <c r="F38" s="32"/>
      <c r="G38" s="38">
        <v>144</v>
      </c>
    </row>
    <row r="39" spans="1:7" ht="15.75" thickBot="1" x14ac:dyDescent="0.3">
      <c r="A39" s="1"/>
      <c r="B39" s="2"/>
      <c r="C39" s="7"/>
      <c r="D39" s="10" t="s">
        <v>16</v>
      </c>
      <c r="E39" s="26"/>
      <c r="F39" s="34"/>
      <c r="G39" s="36">
        <v>444337.72</v>
      </c>
    </row>
    <row r="40" spans="1:7" ht="15.75" thickBot="1" x14ac:dyDescent="0.3">
      <c r="A40" s="1"/>
      <c r="B40" s="2"/>
      <c r="C40" s="7"/>
      <c r="D40" s="21" t="s">
        <v>31</v>
      </c>
      <c r="E40" s="29"/>
      <c r="F40" s="45">
        <f>SUM(F24:F33)</f>
        <v>502556.12</v>
      </c>
      <c r="G40" s="45">
        <f>G34+G35+G36+G37+G38+G39</f>
        <v>502556.12</v>
      </c>
    </row>
    <row r="41" spans="1:7" ht="15.75" thickBot="1" x14ac:dyDescent="0.3">
      <c r="A41" s="1"/>
      <c r="B41" s="2"/>
      <c r="C41" s="7"/>
      <c r="D41" s="10" t="s">
        <v>32</v>
      </c>
      <c r="E41" s="6"/>
      <c r="F41" s="8"/>
      <c r="G41" s="8"/>
    </row>
    <row r="42" spans="1:7" ht="15.75" thickBot="1" x14ac:dyDescent="0.3">
      <c r="A42" s="1"/>
      <c r="B42" s="6"/>
      <c r="C42" s="7"/>
      <c r="D42" s="10" t="s">
        <v>33</v>
      </c>
      <c r="E42" s="13"/>
      <c r="F42" s="5"/>
      <c r="G42" s="7"/>
    </row>
    <row r="43" spans="1:7" ht="15.75" thickBot="1" x14ac:dyDescent="0.3">
      <c r="B43" s="6"/>
      <c r="C43" s="7"/>
      <c r="D43" s="10" t="s">
        <v>34</v>
      </c>
      <c r="E43" s="6"/>
      <c r="F43" s="7"/>
      <c r="G43" s="8"/>
    </row>
    <row r="44" spans="1:7" ht="15.75" thickBot="1" x14ac:dyDescent="0.3">
      <c r="B44" s="6"/>
      <c r="C44" s="7"/>
      <c r="D44" s="9" t="s">
        <v>35</v>
      </c>
      <c r="E44" s="12"/>
      <c r="F44" s="7"/>
      <c r="G44" s="8"/>
    </row>
    <row r="45" spans="1:7" ht="15.75" thickBot="1" x14ac:dyDescent="0.3">
      <c r="B45" s="6"/>
      <c r="C45" s="7"/>
      <c r="D45" s="22" t="s">
        <v>36</v>
      </c>
      <c r="E45" s="13"/>
      <c r="F45" s="7"/>
      <c r="G45" s="8"/>
    </row>
    <row r="46" spans="1:7" ht="15.75" thickBot="1" x14ac:dyDescent="0.3">
      <c r="B46" s="6"/>
      <c r="C46" s="7"/>
      <c r="D46" s="9"/>
      <c r="E46" s="13"/>
      <c r="F46" s="7"/>
      <c r="G46" s="8"/>
    </row>
    <row r="47" spans="1:7" ht="15.75" thickBot="1" x14ac:dyDescent="0.3">
      <c r="B47" s="6"/>
      <c r="C47" s="7"/>
      <c r="D47" s="9"/>
      <c r="E47" s="13"/>
      <c r="F47" s="7"/>
      <c r="G47" s="8"/>
    </row>
    <row r="48" spans="1:7" ht="15.75" thickBot="1" x14ac:dyDescent="0.3">
      <c r="B48" s="6"/>
      <c r="C48" s="7"/>
      <c r="D48" s="23" t="s">
        <v>37</v>
      </c>
      <c r="E48" s="13"/>
      <c r="F48" s="7"/>
      <c r="G48" s="8"/>
    </row>
    <row r="49" spans="2:7" ht="15.75" thickBot="1" x14ac:dyDescent="0.3">
      <c r="B49" s="6"/>
      <c r="C49" s="7"/>
      <c r="D49" s="25" t="s">
        <v>38</v>
      </c>
      <c r="E49" s="13"/>
      <c r="F49" s="7"/>
      <c r="G49" s="8"/>
    </row>
    <row r="50" spans="2:7" ht="15.75" thickBot="1" x14ac:dyDescent="0.3">
      <c r="B50" s="6"/>
      <c r="C50" s="7"/>
      <c r="D50" s="22" t="s">
        <v>39</v>
      </c>
      <c r="E50" s="13"/>
      <c r="F50" s="7"/>
      <c r="G50" s="8"/>
    </row>
    <row r="51" spans="2:7" ht="15.75" thickBot="1" x14ac:dyDescent="0.3">
      <c r="B51" s="6"/>
      <c r="C51" s="7"/>
      <c r="D51" s="9"/>
      <c r="E51" s="13"/>
      <c r="F51" s="7"/>
      <c r="G51" s="8"/>
    </row>
    <row r="52" spans="2:7" ht="15.75" thickBot="1" x14ac:dyDescent="0.3">
      <c r="B52" s="6"/>
      <c r="C52" s="7"/>
      <c r="D52" s="15" t="s">
        <v>40</v>
      </c>
      <c r="E52" s="14"/>
      <c r="F52" s="7"/>
      <c r="G52" s="8"/>
    </row>
    <row r="53" spans="2:7" ht="15.75" thickBot="1" x14ac:dyDescent="0.3">
      <c r="B53" s="6"/>
      <c r="C53" s="7"/>
      <c r="D53" s="9" t="s">
        <v>41</v>
      </c>
      <c r="E53" s="13"/>
      <c r="F53" s="7"/>
      <c r="G53" s="8"/>
    </row>
    <row r="54" spans="2:7" ht="15.75" thickBot="1" x14ac:dyDescent="0.3">
      <c r="B54" s="6"/>
      <c r="C54" s="7"/>
      <c r="D54" s="24" t="s">
        <v>42</v>
      </c>
      <c r="E54" s="14"/>
      <c r="F54" s="7"/>
      <c r="G54" s="8"/>
    </row>
    <row r="55" spans="2:7" ht="15.75" thickBot="1" x14ac:dyDescent="0.3">
      <c r="B55" s="6"/>
      <c r="C55" s="7"/>
      <c r="D55" s="9"/>
      <c r="E55" s="13"/>
      <c r="F55" s="7"/>
      <c r="G55" s="8"/>
    </row>
    <row r="56" spans="2:7" ht="15.75" thickBot="1" x14ac:dyDescent="0.3">
      <c r="B56" s="6"/>
      <c r="C56" s="7"/>
      <c r="D56" s="9"/>
      <c r="E56" s="14"/>
      <c r="F56" s="7"/>
      <c r="G56" s="8"/>
    </row>
    <row r="57" spans="2:7" ht="15.75" thickBot="1" x14ac:dyDescent="0.3">
      <c r="D57" s="9"/>
      <c r="E57" s="13"/>
      <c r="F57" s="7"/>
      <c r="G5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cmiqu</dc:creator>
  <cp:lastModifiedBy>cmiqu</cp:lastModifiedBy>
  <dcterms:created xsi:type="dcterms:W3CDTF">2022-04-26T14:02:38Z</dcterms:created>
  <dcterms:modified xsi:type="dcterms:W3CDTF">2022-04-28T04:00:48Z</dcterms:modified>
</cp:coreProperties>
</file>