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4\Desktop\compu y progra\"/>
    </mc:Choice>
  </mc:AlternateContent>
  <xr:revisionPtr revIDLastSave="0" documentId="13_ncr:1_{C17AEB00-A26A-4DA5-B521-973D7AE4BF87}" xr6:coauthVersionLast="47" xr6:coauthVersionMax="47" xr10:uidLastSave="{00000000-0000-0000-0000-000000000000}"/>
  <bookViews>
    <workbookView xWindow="-120" yWindow="-120" windowWidth="20640" windowHeight="11160" activeTab="2" xr2:uid="{5D925FFE-0187-4FA8-8CBC-8E2B5A61D34B}"/>
  </bookViews>
  <sheets>
    <sheet name="Libro Diario " sheetId="1" r:id="rId1"/>
    <sheet name="Libro Mayor " sheetId="2" r:id="rId2"/>
    <sheet name="Balance General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D38" i="3"/>
  <c r="K10" i="1"/>
  <c r="L10" i="1"/>
  <c r="G57" i="1"/>
  <c r="G51" i="1"/>
  <c r="H51" i="1"/>
  <c r="G44" i="1"/>
  <c r="H44" i="1"/>
  <c r="G39" i="1"/>
  <c r="H39" i="1"/>
  <c r="G35" i="1"/>
  <c r="H35" i="1"/>
  <c r="G29" i="1"/>
  <c r="H29" i="1"/>
  <c r="G23" i="1"/>
  <c r="H23" i="1"/>
  <c r="G19" i="1"/>
  <c r="H19" i="1"/>
  <c r="G13" i="1"/>
  <c r="H13" i="1"/>
  <c r="G7" i="1"/>
  <c r="H7" i="1"/>
  <c r="C56" i="1"/>
  <c r="D56" i="1"/>
  <c r="C52" i="1"/>
  <c r="D52" i="1"/>
  <c r="C41" i="1"/>
  <c r="D41" i="1"/>
  <c r="C35" i="1"/>
  <c r="D35" i="1"/>
  <c r="C31" i="1"/>
  <c r="D31" i="1"/>
  <c r="C27" i="1"/>
  <c r="D27" i="1"/>
  <c r="C21" i="1"/>
  <c r="D21" i="1"/>
</calcChain>
</file>

<file path=xl/sharedStrings.xml><?xml version="1.0" encoding="utf-8"?>
<sst xmlns="http://schemas.openxmlformats.org/spreadsheetml/2006/main" count="347" uniqueCount="227">
  <si>
    <t>ALMACEN  "LA PERLA"</t>
  </si>
  <si>
    <t xml:space="preserve">Con lo siguientes valores de Activo y Pasivo </t>
  </si>
  <si>
    <t xml:space="preserve">inicia sus operaciones contables el Almacén </t>
  </si>
  <si>
    <t xml:space="preserve">"La Perla" propiedad de la Sra. Jessica Toledo  </t>
  </si>
  <si>
    <t>de Maldonado según resumen de inventario asi:</t>
  </si>
  <si>
    <t xml:space="preserve">Caja </t>
  </si>
  <si>
    <t xml:space="preserve">Banco Industrial </t>
  </si>
  <si>
    <t xml:space="preserve">Clientes </t>
  </si>
  <si>
    <t xml:space="preserve">Mercaderias </t>
  </si>
  <si>
    <t xml:space="preserve">Mobiliario y Equipo </t>
  </si>
  <si>
    <t xml:space="preserve">Vehiculos </t>
  </si>
  <si>
    <t>Inmuebles</t>
  </si>
  <si>
    <t>Gastos de Constitución</t>
  </si>
  <si>
    <t xml:space="preserve">            a: Proveedores</t>
  </si>
  <si>
    <t xml:space="preserve">                IVA por Pagar </t>
  </si>
  <si>
    <t xml:space="preserve">                Cuotas IGSS por Pagar </t>
  </si>
  <si>
    <t xml:space="preserve">                Hipotecas </t>
  </si>
  <si>
    <t xml:space="preserve">                Capital </t>
  </si>
  <si>
    <t xml:space="preserve">V/ Partida de apertura </t>
  </si>
  <si>
    <t xml:space="preserve">v/ ventas de mercaderias </t>
  </si>
  <si>
    <t xml:space="preserve">            a: Ventas </t>
  </si>
  <si>
    <t xml:space="preserve">V/ Pago de clientes </t>
  </si>
  <si>
    <t xml:space="preserve">             a: Clientes </t>
  </si>
  <si>
    <t xml:space="preserve">             a: Caja </t>
  </si>
  <si>
    <t xml:space="preserve">V/ cheque de los clientes sin fondos </t>
  </si>
  <si>
    <t xml:space="preserve">V/ Fact. No. 479336 distibuidora La Costa </t>
  </si>
  <si>
    <t xml:space="preserve">Compras </t>
  </si>
  <si>
    <t xml:space="preserve">IVA por Cobar </t>
  </si>
  <si>
    <t xml:space="preserve">             a: Proveedores</t>
  </si>
  <si>
    <t xml:space="preserve">                 Banco Industrial </t>
  </si>
  <si>
    <t>P#01</t>
  </si>
  <si>
    <t>P#02</t>
  </si>
  <si>
    <t>P#03</t>
  </si>
  <si>
    <t>P#04</t>
  </si>
  <si>
    <t>P#05</t>
  </si>
  <si>
    <t>P#06</t>
  </si>
  <si>
    <t>V/ Pago de liquidacion al Sr. Julio Rodas</t>
  </si>
  <si>
    <t>Sueldos de Ventas</t>
  </si>
  <si>
    <t xml:space="preserve">Bonificacion Incentivos Ventas </t>
  </si>
  <si>
    <t xml:space="preserve">Coutas Patronales ventas </t>
  </si>
  <si>
    <t xml:space="preserve">Indemizaciones ventas </t>
  </si>
  <si>
    <t xml:space="preserve">Vacaciones pagadas ventas </t>
  </si>
  <si>
    <t xml:space="preserve">Bono 14 ventas </t>
  </si>
  <si>
    <t xml:space="preserve">Aguinaldo ventas </t>
  </si>
  <si>
    <t xml:space="preserve">               a: Banco Industrial </t>
  </si>
  <si>
    <t xml:space="preserve">                   Cuotas IGSS por Pagar</t>
  </si>
  <si>
    <t>P#07</t>
  </si>
  <si>
    <t xml:space="preserve">IVA por Pagar </t>
  </si>
  <si>
    <t xml:space="preserve">               a: IVA por Cobrar </t>
  </si>
  <si>
    <t>V/ recibo No. 004561 SAT</t>
  </si>
  <si>
    <t xml:space="preserve">Van a folio No. 2 </t>
  </si>
  <si>
    <t>Vienen de folio No. 1</t>
  </si>
  <si>
    <t>P#08</t>
  </si>
  <si>
    <t xml:space="preserve">Proveedores </t>
  </si>
  <si>
    <t xml:space="preserve">V/ Abono  a los provedores </t>
  </si>
  <si>
    <t>P#09</t>
  </si>
  <si>
    <t xml:space="preserve">V/ venta de mercaderias </t>
  </si>
  <si>
    <t xml:space="preserve">               a: Ventas </t>
  </si>
  <si>
    <t xml:space="preserve">                    IVA por Pagar </t>
  </si>
  <si>
    <t>P#10</t>
  </si>
  <si>
    <t xml:space="preserve">V/ Compras de mercaderias </t>
  </si>
  <si>
    <t xml:space="preserve">IVA por cobrar </t>
  </si>
  <si>
    <t xml:space="preserve">                   Descuentos sobre compras</t>
  </si>
  <si>
    <t>P#11</t>
  </si>
  <si>
    <t xml:space="preserve">Cuotas IGSS por pagar </t>
  </si>
  <si>
    <t>V/ Pago de cuotas IGSS</t>
  </si>
  <si>
    <t>P#12</t>
  </si>
  <si>
    <t xml:space="preserve">Descuentos sobre Ventas </t>
  </si>
  <si>
    <t xml:space="preserve">                a: Ventas </t>
  </si>
  <si>
    <t>P#13</t>
  </si>
  <si>
    <t xml:space="preserve">Combustibles y Lubricantes </t>
  </si>
  <si>
    <t xml:space="preserve">V/ fact. No. 2711 Gasolinera El Sol </t>
  </si>
  <si>
    <t xml:space="preserve">Impuesto s/ Distribucion de combustible </t>
  </si>
  <si>
    <t xml:space="preserve">                a: Caja </t>
  </si>
  <si>
    <t>P#14</t>
  </si>
  <si>
    <t xml:space="preserve">V/ boleta No. 34976 </t>
  </si>
  <si>
    <t>P#15</t>
  </si>
  <si>
    <t xml:space="preserve">Publicidad </t>
  </si>
  <si>
    <t xml:space="preserve">V/ fact. No. 96512 Radio La Jefa </t>
  </si>
  <si>
    <t>P#16</t>
  </si>
  <si>
    <t xml:space="preserve">Fletes y acareos </t>
  </si>
  <si>
    <t xml:space="preserve">                   IVA retenido por pagar s/ Fact. Especiales </t>
  </si>
  <si>
    <t xml:space="preserve">                   ISR retenido por pagar s/ Fact. Especiales</t>
  </si>
  <si>
    <t xml:space="preserve">V/ fact. Especial No. 20 Sr. Mariano Garcia </t>
  </si>
  <si>
    <t>P#17</t>
  </si>
  <si>
    <t xml:space="preserve">Sueldos Admon </t>
  </si>
  <si>
    <t xml:space="preserve">Sueldos Ventas </t>
  </si>
  <si>
    <t xml:space="preserve">Bonificacion Incentivos Admon </t>
  </si>
  <si>
    <t xml:space="preserve">Bonificacion Incentivos Ventas  </t>
  </si>
  <si>
    <t xml:space="preserve">Van a folio 3 </t>
  </si>
  <si>
    <t xml:space="preserve">Vienen de folio 2 </t>
  </si>
  <si>
    <t xml:space="preserve">Cuotas Patronales Admon </t>
  </si>
  <si>
    <t xml:space="preserve">Cuotas Patronales Ventas  </t>
  </si>
  <si>
    <t xml:space="preserve">                 a: Banco Industrial </t>
  </si>
  <si>
    <t xml:space="preserve">                     Cuentas por Pagar </t>
  </si>
  <si>
    <t xml:space="preserve">V/ Pago de planilla del mes quedando </t>
  </si>
  <si>
    <t>pendiente de pago el 17.50% s/Q.8500</t>
  </si>
  <si>
    <t xml:space="preserve">de cuotas patronales y laborales </t>
  </si>
  <si>
    <t xml:space="preserve">Libro Mayor </t>
  </si>
  <si>
    <t xml:space="preserve">Debe </t>
  </si>
  <si>
    <t xml:space="preserve">Haber </t>
  </si>
  <si>
    <t xml:space="preserve">ab. 01 </t>
  </si>
  <si>
    <t xml:space="preserve">a: Varios             DP#01                Fo. 01 </t>
  </si>
  <si>
    <t>ab.03</t>
  </si>
  <si>
    <t>ab.05</t>
  </si>
  <si>
    <t>ab.14</t>
  </si>
  <si>
    <t>ab.20</t>
  </si>
  <si>
    <t xml:space="preserve">a: Clientes          DP#03                Fo. 01 </t>
  </si>
  <si>
    <t xml:space="preserve">a: Varios             DP#02                Fo. 01 </t>
  </si>
  <si>
    <t xml:space="preserve">a: Varios             DP#09                Fo. 02 </t>
  </si>
  <si>
    <t xml:space="preserve">a: Varios             DP#12                Fo. 03 </t>
  </si>
  <si>
    <t>ab. 06</t>
  </si>
  <si>
    <t>ab.10</t>
  </si>
  <si>
    <t>ab.22</t>
  </si>
  <si>
    <t>ab.24</t>
  </si>
  <si>
    <t>Por: Clientes                 DP#04             Fo.01</t>
  </si>
  <si>
    <t>Por: IVA por pagar         DP#07             Fo.02</t>
  </si>
  <si>
    <t>Por: Varios                    DP#13             Fo.03</t>
  </si>
  <si>
    <t>Por: Banco Industrial    DP#14              Fo.03</t>
  </si>
  <si>
    <t>ab.01</t>
  </si>
  <si>
    <t>a: Varios             DP#01               Fo.01</t>
  </si>
  <si>
    <t>a: Caja                DP#14               Fo.03</t>
  </si>
  <si>
    <t>ab.08</t>
  </si>
  <si>
    <t>ab.09</t>
  </si>
  <si>
    <t>ab.12</t>
  </si>
  <si>
    <t>ab.16</t>
  </si>
  <si>
    <t>ab.18</t>
  </si>
  <si>
    <t>ab.25</t>
  </si>
  <si>
    <t>ab.28</t>
  </si>
  <si>
    <t>ab.30</t>
  </si>
  <si>
    <t>Por: Varios              DP#05                     Fo.02</t>
  </si>
  <si>
    <t>Por: Varios              DP#06                     Fo.02</t>
  </si>
  <si>
    <t>Por: Proveedores        DP#05                 Fo.02</t>
  </si>
  <si>
    <t>Por: Varios              DP#10                     Fo.03</t>
  </si>
  <si>
    <t>Por: Cuotas IGSS por pagar   DP#11     Fo.03</t>
  </si>
  <si>
    <t>Por: Varios              DP#15                     Fo.03</t>
  </si>
  <si>
    <t>Por: Varios              DP#16                     Fo.04</t>
  </si>
  <si>
    <t>Por: Varios              DP#17                     Fo.04</t>
  </si>
  <si>
    <t>ab.06</t>
  </si>
  <si>
    <t xml:space="preserve">a: Varios              DP#01                 Fo.01 </t>
  </si>
  <si>
    <t xml:space="preserve">a: Varios              DP#02                 Fo.01 </t>
  </si>
  <si>
    <t xml:space="preserve">a: Caja                 DP#04                 Fo.01 </t>
  </si>
  <si>
    <t xml:space="preserve">a: Varios              DP#09                 Fo.02 </t>
  </si>
  <si>
    <t xml:space="preserve">Por: Caja                 DP#03                    Fo.01 </t>
  </si>
  <si>
    <t>Mercaderias</t>
  </si>
  <si>
    <t>ab. 01</t>
  </si>
  <si>
    <t>a: Varios              DP#01                Fo.01</t>
  </si>
  <si>
    <t xml:space="preserve">a: Varios              DP#01                Fo.01 </t>
  </si>
  <si>
    <t xml:space="preserve">ab.01 </t>
  </si>
  <si>
    <t xml:space="preserve">Inmuebles </t>
  </si>
  <si>
    <t xml:space="preserve">Gastos de Constitución </t>
  </si>
  <si>
    <t>Por: Varios              DP#01                Fo.01</t>
  </si>
  <si>
    <t>Por: Varios              DP#05                Fo.02</t>
  </si>
  <si>
    <t>a: Banco Industrial      DP#08        Fo.02</t>
  </si>
  <si>
    <t xml:space="preserve">ab.10 </t>
  </si>
  <si>
    <t>a: Caja               DP#07                  Fo.02</t>
  </si>
  <si>
    <t>Por:  Varios             DP#01                  Fo.01</t>
  </si>
  <si>
    <t>Por:  Varios             DP#02                  Fo.01</t>
  </si>
  <si>
    <t>Por:  Varios             DP#09                  Fo.02</t>
  </si>
  <si>
    <t>Por:  Varios             DP#12                  Fo.03</t>
  </si>
  <si>
    <t xml:space="preserve">Cuotas IGSS por Pagar </t>
  </si>
  <si>
    <t>a: Banco Industrial    DP#11           Fo.03</t>
  </si>
  <si>
    <t>Por: Varios              DP#01                  Fo.01</t>
  </si>
  <si>
    <t>Por: Varios             DP#06               Fo.02</t>
  </si>
  <si>
    <t xml:space="preserve">Hipotecas </t>
  </si>
  <si>
    <t>Por: Varios             DP#01                Fo.01</t>
  </si>
  <si>
    <t xml:space="preserve">Capital </t>
  </si>
  <si>
    <t xml:space="preserve">Ventas </t>
  </si>
  <si>
    <t xml:space="preserve">Por: Varios              DP#02               Fo.01 </t>
  </si>
  <si>
    <t xml:space="preserve">Por: Varios              DP#09               Fo.02 </t>
  </si>
  <si>
    <t xml:space="preserve">Por: Varios              DP#12               Fo.03 </t>
  </si>
  <si>
    <t>a: Varios                    DP#05                   Fo.02</t>
  </si>
  <si>
    <t>a: Varios                    DP#10                   Fo.02</t>
  </si>
  <si>
    <t>IVA por Cobrar</t>
  </si>
  <si>
    <t>ab,28</t>
  </si>
  <si>
    <t>a: Varios                   DP#05                   Fo.01</t>
  </si>
  <si>
    <t>a: Banco Industrial       DP#15             Fo.03</t>
  </si>
  <si>
    <t>a: Varios                   DP#10                   Fo.03</t>
  </si>
  <si>
    <t>a: Varios                   DP#16                   Fo.03</t>
  </si>
  <si>
    <t>a: Varios                   DP#13                   Fo.03</t>
  </si>
  <si>
    <t xml:space="preserve">Sueldos de Ventas </t>
  </si>
  <si>
    <t>a: Varios                  DP#06                   Fo.02</t>
  </si>
  <si>
    <t>a: Varios                  DP#17                   Fo.04</t>
  </si>
  <si>
    <t xml:space="preserve">Bonificación Incentivos Ventas </t>
  </si>
  <si>
    <t xml:space="preserve">Cuotas Patronales Ventas </t>
  </si>
  <si>
    <t xml:space="preserve">Indemiaciones Ventas </t>
  </si>
  <si>
    <t xml:space="preserve">Vacaciones Pagadas Ventas </t>
  </si>
  <si>
    <t xml:space="preserve">Bono 14 Ventas </t>
  </si>
  <si>
    <t xml:space="preserve">Aguinaldo Ventas </t>
  </si>
  <si>
    <t xml:space="preserve">                 Descuentos sobre compras </t>
  </si>
  <si>
    <t>Por: Varios                   DP#10                 Fo.03</t>
  </si>
  <si>
    <t>a: Varios                 DP#12               Fo.03</t>
  </si>
  <si>
    <t>a: Caja                  DP#13                Fo.03</t>
  </si>
  <si>
    <t xml:space="preserve">Impuesto sobre Distribucion de Combustible </t>
  </si>
  <si>
    <t xml:space="preserve">Publicidad Pagada </t>
  </si>
  <si>
    <t xml:space="preserve">Fletes y Acareos </t>
  </si>
  <si>
    <t>P</t>
  </si>
  <si>
    <t>a: Banco Industrial            DP#     Fo.03</t>
  </si>
  <si>
    <t>a: Varios                DP#16               Fo.03</t>
  </si>
  <si>
    <t>IVA retenido por pagar sobre fact. Especiales</t>
  </si>
  <si>
    <t>ISR retenido por pagar sobre fact. Especiales</t>
  </si>
  <si>
    <t>Por: Varios           DP#16           Fo.04</t>
  </si>
  <si>
    <t>Sueldos de Admon</t>
  </si>
  <si>
    <t xml:space="preserve">Cuotas Patronales Admon  </t>
  </si>
  <si>
    <t xml:space="preserve">Cuentas por pagar </t>
  </si>
  <si>
    <t>Por: Varios                DP#17              Fo.04</t>
  </si>
  <si>
    <t xml:space="preserve">Balance General al 30 de Abril 2020 </t>
  </si>
  <si>
    <t xml:space="preserve">No. </t>
  </si>
  <si>
    <t xml:space="preserve">Cuenta </t>
  </si>
  <si>
    <t xml:space="preserve">Deudor </t>
  </si>
  <si>
    <t xml:space="preserve">Acreedor </t>
  </si>
  <si>
    <t xml:space="preserve">Gastos de Constituciòn </t>
  </si>
  <si>
    <t xml:space="preserve">IVA por pagar </t>
  </si>
  <si>
    <t>Ventas</t>
  </si>
  <si>
    <t xml:space="preserve">Sueldo de Ventas </t>
  </si>
  <si>
    <t xml:space="preserve">Indemizacion ventas </t>
  </si>
  <si>
    <t xml:space="preserve">Vacaciones pagadas Ventas </t>
  </si>
  <si>
    <t xml:space="preserve">Descuento sobre Compras </t>
  </si>
  <si>
    <t xml:space="preserve">Descuento sobre ventas </t>
  </si>
  <si>
    <t xml:space="preserve">Combustibles y lubricantes </t>
  </si>
  <si>
    <t xml:space="preserve">Impuesto sobre Distrib. De Combustible </t>
  </si>
  <si>
    <t xml:space="preserve">IVA retenido por pagar sobre Fact. Especiales </t>
  </si>
  <si>
    <t xml:space="preserve">ISR retenido por pagar sobre Fact. Especiales </t>
  </si>
  <si>
    <t xml:space="preserve">Sueldo Admon </t>
  </si>
  <si>
    <t xml:space="preserve">Bonificacion Incentivos Admon  </t>
  </si>
  <si>
    <t xml:space="preserve">Cuentas Por Pagar </t>
  </si>
  <si>
    <t xml:space="preserve">Sumas Iguales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</si>
</sst>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Agency FB"/>
      <family val="2"/>
    </font>
    <font>
      <b/>
      <sz val="20"/>
      <color theme="1"/>
      <name val="Agency FB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/>
      <diagonal/>
    </border>
    <border>
      <left style="double">
        <color rgb="FFFF0000"/>
      </left>
      <right/>
      <top style="thin">
        <color theme="4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/>
      <bottom style="medium">
        <color auto="1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theme="4"/>
      </left>
      <right/>
      <top style="thin">
        <color theme="4"/>
      </top>
      <bottom style="double">
        <color rgb="FFFF0000"/>
      </bottom>
      <diagonal/>
    </border>
    <border>
      <left/>
      <right/>
      <top style="thin">
        <color theme="4"/>
      </top>
      <bottom style="double">
        <color rgb="FFFF0000"/>
      </bottom>
      <diagonal/>
    </border>
    <border>
      <left/>
      <right style="thin">
        <color theme="4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rgb="FFFF0000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6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/>
    <xf numFmtId="0" fontId="6" fillId="0" borderId="5" xfId="0" applyFont="1" applyBorder="1"/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4" fontId="4" fillId="0" borderId="5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0" fontId="6" fillId="0" borderId="6" xfId="0" applyFont="1" applyBorder="1"/>
    <xf numFmtId="0" fontId="3" fillId="0" borderId="6" xfId="0" applyFont="1" applyBorder="1" applyAlignment="1">
      <alignment horizontal="center"/>
    </xf>
    <xf numFmtId="164" fontId="4" fillId="0" borderId="11" xfId="0" applyNumberFormat="1" applyFont="1" applyBorder="1"/>
    <xf numFmtId="0" fontId="0" fillId="0" borderId="12" xfId="0" applyBorder="1"/>
    <xf numFmtId="0" fontId="1" fillId="0" borderId="6" xfId="0" applyFont="1" applyBorder="1" applyAlignment="1">
      <alignment horizontal="center"/>
    </xf>
    <xf numFmtId="164" fontId="4" fillId="0" borderId="13" xfId="0" applyNumberFormat="1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164" fontId="4" fillId="0" borderId="14" xfId="0" applyNumberFormat="1" applyFont="1" applyBorder="1"/>
    <xf numFmtId="0" fontId="2" fillId="0" borderId="15" xfId="0" applyFont="1" applyBorder="1"/>
    <xf numFmtId="0" fontId="4" fillId="0" borderId="15" xfId="0" applyFont="1" applyBorder="1" applyAlignment="1">
      <alignment horizontal="left"/>
    </xf>
    <xf numFmtId="164" fontId="4" fillId="0" borderId="15" xfId="0" applyNumberFormat="1" applyFont="1" applyBorder="1"/>
    <xf numFmtId="0" fontId="4" fillId="0" borderId="15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4" fillId="0" borderId="0" xfId="0" applyFont="1" applyBorder="1"/>
    <xf numFmtId="0" fontId="3" fillId="0" borderId="6" xfId="0" applyFont="1" applyBorder="1"/>
    <xf numFmtId="0" fontId="7" fillId="0" borderId="0" xfId="0" applyFont="1" applyAlignment="1">
      <alignment horizontal="center"/>
    </xf>
    <xf numFmtId="0" fontId="0" fillId="0" borderId="1" xfId="0" applyBorder="1"/>
    <xf numFmtId="0" fontId="4" fillId="0" borderId="3" xfId="0" applyFont="1" applyBorder="1" applyAlignme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5" xfId="0" applyFont="1" applyBorder="1"/>
    <xf numFmtId="0" fontId="1" fillId="0" borderId="17" xfId="0" applyFont="1" applyBorder="1" applyAlignment="1">
      <alignment horizontal="center"/>
    </xf>
    <xf numFmtId="164" fontId="2" fillId="0" borderId="5" xfId="0" applyNumberFormat="1" applyFont="1" applyBorder="1"/>
    <xf numFmtId="164" fontId="2" fillId="0" borderId="6" xfId="0" applyNumberFormat="1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2" fillId="0" borderId="19" xfId="0" applyFont="1" applyBorder="1"/>
    <xf numFmtId="164" fontId="2" fillId="0" borderId="19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9" xfId="0" applyNumberFormat="1" applyFont="1" applyBorder="1"/>
    <xf numFmtId="0" fontId="2" fillId="0" borderId="14" xfId="0" applyFont="1" applyBorder="1"/>
    <xf numFmtId="164" fontId="2" fillId="0" borderId="14" xfId="0" applyNumberFormat="1" applyFont="1" applyBorder="1"/>
    <xf numFmtId="0" fontId="1" fillId="0" borderId="14" xfId="0" applyFont="1" applyBorder="1" applyAlignment="1">
      <alignment horizontal="center"/>
    </xf>
    <xf numFmtId="0" fontId="2" fillId="0" borderId="0" xfId="0" applyFont="1"/>
    <xf numFmtId="0" fontId="0" fillId="0" borderId="6" xfId="0" applyBorder="1"/>
    <xf numFmtId="164" fontId="2" fillId="0" borderId="20" xfId="0" applyNumberFormat="1" applyFont="1" applyBorder="1"/>
    <xf numFmtId="0" fontId="0" fillId="0" borderId="5" xfId="0" applyBorder="1"/>
    <xf numFmtId="0" fontId="0" fillId="0" borderId="7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164" fontId="2" fillId="0" borderId="7" xfId="0" applyNumberFormat="1" applyFont="1" applyBorder="1"/>
    <xf numFmtId="0" fontId="1" fillId="0" borderId="17" xfId="0" applyFont="1" applyBorder="1" applyAlignment="1">
      <alignment horizontal="center"/>
    </xf>
    <xf numFmtId="0" fontId="2" fillId="0" borderId="8" xfId="0" applyNumberFormat="1" applyFont="1" applyBorder="1"/>
    <xf numFmtId="0" fontId="2" fillId="0" borderId="6" xfId="0" applyNumberFormat="1" applyFont="1" applyBorder="1"/>
    <xf numFmtId="0" fontId="0" fillId="0" borderId="21" xfId="0" applyBorder="1"/>
    <xf numFmtId="0" fontId="0" fillId="0" borderId="4" xfId="0" applyBorder="1"/>
    <xf numFmtId="0" fontId="0" fillId="0" borderId="22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F526-1C11-4AFA-BD2F-6C191542693B}">
  <dimension ref="A1:L61"/>
  <sheetViews>
    <sheetView zoomScale="55" zoomScaleNormal="55" workbookViewId="0">
      <selection activeCell="K13" sqref="K13"/>
    </sheetView>
  </sheetViews>
  <sheetFormatPr baseColWidth="10" defaultRowHeight="15" x14ac:dyDescent="0.25"/>
  <cols>
    <col min="1" max="1" width="5.28515625" customWidth="1"/>
    <col min="2" max="2" width="48.5703125" customWidth="1"/>
    <col min="3" max="3" width="17.28515625" customWidth="1"/>
    <col min="4" max="4" width="18.5703125" customWidth="1"/>
    <col min="5" max="5" width="6.28515625" customWidth="1"/>
    <col min="6" max="6" width="52.140625" customWidth="1"/>
    <col min="7" max="7" width="15.5703125" customWidth="1"/>
    <col min="8" max="8" width="16" customWidth="1"/>
    <col min="9" max="9" width="5.5703125" customWidth="1"/>
    <col min="10" max="10" width="48" customWidth="1"/>
    <col min="11" max="11" width="17.85546875" customWidth="1"/>
    <col min="12" max="12" width="18.28515625" customWidth="1"/>
  </cols>
  <sheetData>
    <row r="1" spans="1:12" ht="22.5" customHeight="1" x14ac:dyDescent="0.25">
      <c r="A1" s="61" t="s">
        <v>0</v>
      </c>
      <c r="B1" s="62"/>
      <c r="C1" s="62"/>
      <c r="D1" s="63"/>
      <c r="E1" s="64"/>
      <c r="F1" s="65"/>
      <c r="G1" s="65"/>
      <c r="H1" s="65"/>
      <c r="I1" s="67"/>
      <c r="J1" s="68"/>
      <c r="K1" s="68"/>
      <c r="L1" s="69"/>
    </row>
    <row r="2" spans="1:12" ht="18.75" customHeight="1" thickBot="1" x14ac:dyDescent="0.3">
      <c r="A2" s="66"/>
      <c r="B2" s="66"/>
      <c r="C2" s="66"/>
      <c r="D2" s="66"/>
      <c r="E2" s="66"/>
      <c r="F2" s="2"/>
      <c r="G2" s="2"/>
      <c r="H2" s="2"/>
      <c r="I2" s="70"/>
      <c r="J2" s="71"/>
      <c r="K2" s="71"/>
      <c r="L2" s="72"/>
    </row>
    <row r="3" spans="1:12" ht="16.5" thickTop="1" x14ac:dyDescent="0.25">
      <c r="A3" s="9" t="s">
        <v>30</v>
      </c>
      <c r="B3" s="11">
        <v>1</v>
      </c>
      <c r="C3" s="12"/>
      <c r="D3" s="12"/>
      <c r="E3" s="3"/>
      <c r="F3" s="6" t="s">
        <v>51</v>
      </c>
      <c r="G3" s="12"/>
      <c r="H3" s="12"/>
      <c r="I3" s="3"/>
      <c r="J3" s="6" t="s">
        <v>90</v>
      </c>
      <c r="K3" s="12">
        <v>11292</v>
      </c>
      <c r="L3" s="3"/>
    </row>
    <row r="4" spans="1:12" ht="15.75" x14ac:dyDescent="0.25">
      <c r="A4" s="8"/>
      <c r="B4" s="10" t="s">
        <v>1</v>
      </c>
      <c r="C4" s="13"/>
      <c r="D4" s="13"/>
      <c r="E4" s="34" t="s">
        <v>52</v>
      </c>
      <c r="F4" s="18">
        <v>12</v>
      </c>
      <c r="G4" s="13"/>
      <c r="H4" s="13"/>
      <c r="I4" s="4"/>
      <c r="J4" s="4" t="s">
        <v>91</v>
      </c>
      <c r="K4" s="14">
        <v>506.8</v>
      </c>
      <c r="L4" s="13"/>
    </row>
    <row r="5" spans="1:12" ht="15.75" x14ac:dyDescent="0.25">
      <c r="A5" s="8"/>
      <c r="B5" s="10" t="s">
        <v>2</v>
      </c>
      <c r="C5" s="13"/>
      <c r="D5" s="13"/>
      <c r="E5" s="4">
        <v>9</v>
      </c>
      <c r="F5" s="4" t="s">
        <v>53</v>
      </c>
      <c r="G5" s="13">
        <v>3500</v>
      </c>
      <c r="H5" s="13"/>
      <c r="I5" s="4"/>
      <c r="J5" s="4" t="s">
        <v>92</v>
      </c>
      <c r="K5" s="13">
        <v>570.15</v>
      </c>
      <c r="L5" s="13"/>
    </row>
    <row r="6" spans="1:12" ht="16.5" thickBot="1" x14ac:dyDescent="0.3">
      <c r="A6" s="8"/>
      <c r="B6" s="10" t="s">
        <v>3</v>
      </c>
      <c r="C6" s="13"/>
      <c r="D6" s="13"/>
      <c r="E6" s="4">
        <v>2</v>
      </c>
      <c r="F6" s="4" t="s">
        <v>44</v>
      </c>
      <c r="G6" s="15"/>
      <c r="H6" s="15">
        <v>3500</v>
      </c>
      <c r="I6" s="4"/>
      <c r="J6" s="4" t="s">
        <v>93</v>
      </c>
      <c r="K6" s="13"/>
      <c r="L6" s="13">
        <v>10881.45</v>
      </c>
    </row>
    <row r="7" spans="1:12" ht="16.5" thickBot="1" x14ac:dyDescent="0.3">
      <c r="A7" s="8"/>
      <c r="B7" s="10" t="s">
        <v>4</v>
      </c>
      <c r="C7" s="13"/>
      <c r="D7" s="13"/>
      <c r="E7" s="4"/>
      <c r="F7" s="4" t="s">
        <v>54</v>
      </c>
      <c r="G7" s="16">
        <f>SUM(G5:G6)</f>
        <v>3500</v>
      </c>
      <c r="H7" s="16">
        <f>SUM(H5:H6)</f>
        <v>3500</v>
      </c>
      <c r="I7" s="4"/>
      <c r="J7" s="4" t="s">
        <v>94</v>
      </c>
      <c r="K7" s="13"/>
      <c r="L7" s="13">
        <v>1487.5</v>
      </c>
    </row>
    <row r="8" spans="1:12" ht="16.5" thickTop="1" x14ac:dyDescent="0.25">
      <c r="A8" s="8">
        <v>1</v>
      </c>
      <c r="B8" s="10" t="s">
        <v>5</v>
      </c>
      <c r="C8" s="13">
        <v>38000</v>
      </c>
      <c r="D8" s="13"/>
      <c r="E8" s="18" t="s">
        <v>55</v>
      </c>
      <c r="F8" s="18">
        <v>14</v>
      </c>
      <c r="G8" s="14"/>
      <c r="H8" s="14"/>
      <c r="I8" s="4"/>
      <c r="J8" s="4" t="s">
        <v>95</v>
      </c>
      <c r="K8" s="13"/>
      <c r="L8" s="13"/>
    </row>
    <row r="9" spans="1:12" ht="16.5" thickBot="1" x14ac:dyDescent="0.3">
      <c r="A9" s="8">
        <v>2</v>
      </c>
      <c r="B9" s="10" t="s">
        <v>6</v>
      </c>
      <c r="C9" s="13">
        <v>29000</v>
      </c>
      <c r="D9" s="13"/>
      <c r="E9" s="4">
        <v>1</v>
      </c>
      <c r="F9" s="4" t="s">
        <v>5</v>
      </c>
      <c r="G9" s="13">
        <v>5172.5</v>
      </c>
      <c r="H9" s="13"/>
      <c r="I9" s="4"/>
      <c r="J9" s="4" t="s">
        <v>96</v>
      </c>
      <c r="K9" s="15"/>
      <c r="L9" s="15"/>
    </row>
    <row r="10" spans="1:12" ht="16.5" thickBot="1" x14ac:dyDescent="0.3">
      <c r="A10" s="8">
        <v>3</v>
      </c>
      <c r="B10" s="10" t="s">
        <v>7</v>
      </c>
      <c r="C10" s="13">
        <v>4000</v>
      </c>
      <c r="D10" s="13"/>
      <c r="E10" s="4">
        <v>3</v>
      </c>
      <c r="F10" s="4" t="s">
        <v>7</v>
      </c>
      <c r="G10" s="13">
        <v>3000</v>
      </c>
      <c r="H10" s="13"/>
      <c r="I10" s="4"/>
      <c r="J10" s="4" t="s">
        <v>97</v>
      </c>
      <c r="K10" s="16">
        <f>SUM(K3:K9)</f>
        <v>12368.949999999999</v>
      </c>
      <c r="L10" s="16">
        <f>SUM(L3:L9)</f>
        <v>12368.95</v>
      </c>
    </row>
    <row r="11" spans="1:12" ht="16.5" thickTop="1" x14ac:dyDescent="0.25">
      <c r="A11" s="8">
        <v>4</v>
      </c>
      <c r="B11" s="10" t="s">
        <v>8</v>
      </c>
      <c r="C11" s="13">
        <v>95000</v>
      </c>
      <c r="D11" s="13"/>
      <c r="E11" s="4">
        <v>14</v>
      </c>
      <c r="F11" s="4" t="s">
        <v>57</v>
      </c>
      <c r="G11" s="13"/>
      <c r="H11" s="13">
        <v>7296.88</v>
      </c>
      <c r="I11" s="4"/>
      <c r="J11" s="4"/>
      <c r="K11" s="14"/>
      <c r="L11" s="14"/>
    </row>
    <row r="12" spans="1:12" ht="16.5" thickBot="1" x14ac:dyDescent="0.3">
      <c r="A12" s="8">
        <v>5</v>
      </c>
      <c r="B12" s="10" t="s">
        <v>9</v>
      </c>
      <c r="C12" s="13">
        <v>11000</v>
      </c>
      <c r="D12" s="13"/>
      <c r="E12" s="4">
        <v>10</v>
      </c>
      <c r="F12" s="4" t="s">
        <v>58</v>
      </c>
      <c r="G12" s="15"/>
      <c r="H12" s="15">
        <v>875.63</v>
      </c>
      <c r="I12" s="4"/>
      <c r="J12" s="4"/>
      <c r="K12" s="13"/>
      <c r="L12" s="13"/>
    </row>
    <row r="13" spans="1:12" ht="16.5" thickBot="1" x14ac:dyDescent="0.3">
      <c r="A13" s="8">
        <v>6</v>
      </c>
      <c r="B13" s="10" t="s">
        <v>10</v>
      </c>
      <c r="C13" s="13">
        <v>30000</v>
      </c>
      <c r="D13" s="13"/>
      <c r="E13" s="4"/>
      <c r="F13" s="4" t="s">
        <v>56</v>
      </c>
      <c r="G13" s="16">
        <f>SUM(G9:G12)</f>
        <v>8172.5</v>
      </c>
      <c r="H13" s="16">
        <f>SUM(H9:H12)</f>
        <v>8172.51</v>
      </c>
      <c r="I13" s="4"/>
      <c r="J13" s="4"/>
      <c r="K13" s="4"/>
      <c r="L13" s="4"/>
    </row>
    <row r="14" spans="1:12" ht="16.5" thickTop="1" x14ac:dyDescent="0.25">
      <c r="A14" s="8">
        <v>7</v>
      </c>
      <c r="B14" s="10" t="s">
        <v>11</v>
      </c>
      <c r="C14" s="13">
        <v>90000</v>
      </c>
      <c r="D14" s="13"/>
      <c r="E14" s="18" t="s">
        <v>59</v>
      </c>
      <c r="F14" s="18">
        <v>16</v>
      </c>
      <c r="G14" s="14"/>
      <c r="H14" s="14"/>
      <c r="I14" s="4"/>
      <c r="J14" s="4"/>
      <c r="K14" s="4"/>
      <c r="L14" s="4"/>
    </row>
    <row r="15" spans="1:12" ht="15.75" x14ac:dyDescent="0.25">
      <c r="A15" s="8">
        <v>8</v>
      </c>
      <c r="B15" s="10" t="s">
        <v>12</v>
      </c>
      <c r="C15" s="13">
        <v>1500</v>
      </c>
      <c r="D15" s="13"/>
      <c r="E15" s="4">
        <v>15</v>
      </c>
      <c r="F15" s="4" t="s">
        <v>26</v>
      </c>
      <c r="G15" s="13">
        <v>8186.16</v>
      </c>
      <c r="H15" s="13"/>
      <c r="I15" s="4"/>
      <c r="J15" s="4"/>
      <c r="K15" s="4"/>
      <c r="L15" s="4"/>
    </row>
    <row r="16" spans="1:12" ht="15.75" x14ac:dyDescent="0.25">
      <c r="A16" s="8">
        <v>9</v>
      </c>
      <c r="B16" s="10" t="s">
        <v>13</v>
      </c>
      <c r="C16" s="13"/>
      <c r="D16" s="13">
        <v>8000</v>
      </c>
      <c r="E16" s="4">
        <v>16</v>
      </c>
      <c r="F16" s="4" t="s">
        <v>61</v>
      </c>
      <c r="G16" s="13">
        <v>952.87</v>
      </c>
      <c r="H16" s="13"/>
      <c r="I16" s="4"/>
      <c r="J16" s="4"/>
      <c r="K16" s="4"/>
      <c r="L16" s="4"/>
    </row>
    <row r="17" spans="1:12" ht="15.75" x14ac:dyDescent="0.25">
      <c r="A17" s="8">
        <v>10</v>
      </c>
      <c r="B17" s="10" t="s">
        <v>14</v>
      </c>
      <c r="C17" s="13"/>
      <c r="D17" s="13">
        <v>1200</v>
      </c>
      <c r="E17" s="4">
        <v>2</v>
      </c>
      <c r="F17" s="4" t="s">
        <v>44</v>
      </c>
      <c r="G17" s="13"/>
      <c r="H17" s="13">
        <v>8893.4500000000007</v>
      </c>
      <c r="I17" s="4"/>
      <c r="J17" s="4"/>
      <c r="K17" s="4"/>
      <c r="L17" s="4"/>
    </row>
    <row r="18" spans="1:12" ht="16.5" thickBot="1" x14ac:dyDescent="0.3">
      <c r="A18" s="8">
        <v>11</v>
      </c>
      <c r="B18" s="10" t="s">
        <v>15</v>
      </c>
      <c r="C18" s="13"/>
      <c r="D18" s="13">
        <v>650</v>
      </c>
      <c r="E18" s="4">
        <v>24</v>
      </c>
      <c r="F18" s="4" t="s">
        <v>62</v>
      </c>
      <c r="G18" s="15"/>
      <c r="H18" s="15">
        <v>245.58</v>
      </c>
      <c r="I18" s="4"/>
      <c r="J18" s="4"/>
      <c r="K18" s="4"/>
      <c r="L18" s="4"/>
    </row>
    <row r="19" spans="1:12" ht="16.5" thickBot="1" x14ac:dyDescent="0.3">
      <c r="A19" s="8">
        <v>12</v>
      </c>
      <c r="B19" s="10" t="s">
        <v>16</v>
      </c>
      <c r="C19" s="13"/>
      <c r="D19" s="13">
        <v>20000</v>
      </c>
      <c r="E19" s="4"/>
      <c r="F19" s="4" t="s">
        <v>60</v>
      </c>
      <c r="G19" s="16">
        <f>SUM(G15:G18)</f>
        <v>9139.0300000000007</v>
      </c>
      <c r="H19" s="16">
        <f>SUM(H15:H18)</f>
        <v>9139.0300000000007</v>
      </c>
      <c r="I19" s="4"/>
      <c r="J19" s="4"/>
      <c r="K19" s="4"/>
      <c r="L19" s="4"/>
    </row>
    <row r="20" spans="1:12" ht="17.25" thickTop="1" thickBot="1" x14ac:dyDescent="0.3">
      <c r="A20" s="8">
        <v>13</v>
      </c>
      <c r="B20" s="10" t="s">
        <v>17</v>
      </c>
      <c r="C20" s="15"/>
      <c r="D20" s="15">
        <v>268650</v>
      </c>
      <c r="E20" s="18" t="s">
        <v>63</v>
      </c>
      <c r="F20" s="18">
        <v>18</v>
      </c>
      <c r="G20" s="14"/>
      <c r="H20" s="14"/>
      <c r="I20" s="4"/>
      <c r="J20" s="4"/>
      <c r="K20" s="4"/>
      <c r="L20" s="4"/>
    </row>
    <row r="21" spans="1:12" ht="16.5" thickBot="1" x14ac:dyDescent="0.3">
      <c r="A21" s="8"/>
      <c r="B21" s="10" t="s">
        <v>18</v>
      </c>
      <c r="C21" s="16">
        <f>SUM(C8:C20)</f>
        <v>298500</v>
      </c>
      <c r="D21" s="16">
        <f>SUM(D16:D20)</f>
        <v>298500</v>
      </c>
      <c r="E21" s="4">
        <v>11</v>
      </c>
      <c r="F21" s="4" t="s">
        <v>64</v>
      </c>
      <c r="G21" s="13">
        <v>650</v>
      </c>
      <c r="H21" s="13"/>
      <c r="I21" s="4"/>
      <c r="J21" s="4"/>
      <c r="K21" s="4"/>
      <c r="L21" s="4"/>
    </row>
    <row r="22" spans="1:12" ht="17.25" thickTop="1" thickBot="1" x14ac:dyDescent="0.3">
      <c r="A22" s="17" t="s">
        <v>31</v>
      </c>
      <c r="B22" s="18">
        <v>3</v>
      </c>
      <c r="C22" s="14"/>
      <c r="D22" s="14"/>
      <c r="E22" s="4">
        <v>2</v>
      </c>
      <c r="F22" s="4" t="s">
        <v>44</v>
      </c>
      <c r="G22" s="15"/>
      <c r="H22" s="15">
        <v>650</v>
      </c>
      <c r="I22" s="4"/>
      <c r="J22" s="4"/>
      <c r="K22" s="4"/>
      <c r="L22" s="4"/>
    </row>
    <row r="23" spans="1:12" ht="16.5" thickBot="1" x14ac:dyDescent="0.3">
      <c r="A23" s="1">
        <v>1</v>
      </c>
      <c r="B23" s="10" t="s">
        <v>5</v>
      </c>
      <c r="C23" s="13">
        <v>9272.32</v>
      </c>
      <c r="D23" s="13"/>
      <c r="E23" s="4"/>
      <c r="F23" s="4" t="s">
        <v>65</v>
      </c>
      <c r="G23" s="16">
        <f>SUM(G21:G22)</f>
        <v>650</v>
      </c>
      <c r="H23" s="16">
        <f>SUM(H21:H22)</f>
        <v>650</v>
      </c>
      <c r="I23" s="4"/>
      <c r="J23" s="4"/>
      <c r="K23" s="4"/>
      <c r="L23" s="4"/>
    </row>
    <row r="24" spans="1:12" ht="16.5" thickTop="1" x14ac:dyDescent="0.25">
      <c r="A24" s="1">
        <v>3</v>
      </c>
      <c r="B24" s="10" t="s">
        <v>7</v>
      </c>
      <c r="C24" s="13">
        <v>2602.6799999999998</v>
      </c>
      <c r="D24" s="13"/>
      <c r="E24" s="18" t="s">
        <v>66</v>
      </c>
      <c r="F24" s="18">
        <v>20</v>
      </c>
      <c r="G24" s="14"/>
      <c r="H24" s="14"/>
      <c r="I24" s="4"/>
      <c r="J24" s="4"/>
      <c r="K24" s="4"/>
      <c r="L24" s="4"/>
    </row>
    <row r="25" spans="1:12" ht="15.75" x14ac:dyDescent="0.25">
      <c r="A25" s="1">
        <v>14</v>
      </c>
      <c r="B25" s="10" t="s">
        <v>20</v>
      </c>
      <c r="C25" s="19"/>
      <c r="D25" s="19">
        <v>10602.68</v>
      </c>
      <c r="E25" s="4">
        <v>1</v>
      </c>
      <c r="F25" s="4" t="s">
        <v>5</v>
      </c>
      <c r="G25" s="13">
        <v>7469</v>
      </c>
      <c r="H25" s="13"/>
      <c r="I25" s="4"/>
      <c r="J25" s="4"/>
      <c r="K25" s="4"/>
      <c r="L25" s="4"/>
    </row>
    <row r="26" spans="1:12" ht="16.5" thickBot="1" x14ac:dyDescent="0.3">
      <c r="A26" s="1">
        <v>10</v>
      </c>
      <c r="B26" s="10" t="s">
        <v>14</v>
      </c>
      <c r="C26" s="20"/>
      <c r="D26" s="15">
        <v>1272.32</v>
      </c>
      <c r="E26" s="4">
        <v>25</v>
      </c>
      <c r="F26" s="4" t="s">
        <v>67</v>
      </c>
      <c r="G26" s="13">
        <v>206.25</v>
      </c>
      <c r="H26" s="13"/>
      <c r="I26" s="4"/>
      <c r="J26" s="4"/>
      <c r="K26" s="4"/>
      <c r="L26" s="4"/>
    </row>
    <row r="27" spans="1:12" ht="16.5" thickBot="1" x14ac:dyDescent="0.3">
      <c r="A27" s="1"/>
      <c r="B27" s="10" t="s">
        <v>19</v>
      </c>
      <c r="C27" s="16">
        <f>SUM(C23:C26)</f>
        <v>11875</v>
      </c>
      <c r="D27" s="16">
        <f>SUM(D25:D26)</f>
        <v>11875</v>
      </c>
      <c r="E27" s="4">
        <v>14</v>
      </c>
      <c r="F27" s="4" t="s">
        <v>68</v>
      </c>
      <c r="G27" s="13"/>
      <c r="H27" s="13">
        <v>6785</v>
      </c>
      <c r="I27" s="4"/>
      <c r="J27" s="4"/>
      <c r="K27" s="4"/>
      <c r="L27" s="4"/>
    </row>
    <row r="28" spans="1:12" ht="17.25" thickTop="1" thickBot="1" x14ac:dyDescent="0.3">
      <c r="A28" s="21" t="s">
        <v>32</v>
      </c>
      <c r="B28" s="18">
        <v>5</v>
      </c>
      <c r="C28" s="14"/>
      <c r="D28" s="14"/>
      <c r="E28" s="4">
        <v>10</v>
      </c>
      <c r="F28" s="4" t="s">
        <v>58</v>
      </c>
      <c r="G28" s="15"/>
      <c r="H28" s="15">
        <v>800.25</v>
      </c>
      <c r="I28" s="4"/>
      <c r="J28" s="4"/>
      <c r="K28" s="4"/>
      <c r="L28" s="4"/>
    </row>
    <row r="29" spans="1:12" ht="16.5" thickBot="1" x14ac:dyDescent="0.3">
      <c r="A29" s="1">
        <v>1</v>
      </c>
      <c r="B29" s="10" t="s">
        <v>5</v>
      </c>
      <c r="C29" s="13">
        <v>2300</v>
      </c>
      <c r="D29" s="13"/>
      <c r="E29" s="4"/>
      <c r="F29" s="4" t="s">
        <v>56</v>
      </c>
      <c r="G29" s="16">
        <f>SUM(G25:G28)</f>
        <v>7675.25</v>
      </c>
      <c r="H29" s="16">
        <f>SUM(H25:H28)</f>
        <v>7585.25</v>
      </c>
      <c r="I29" s="4"/>
      <c r="J29" s="4"/>
      <c r="K29" s="4"/>
      <c r="L29" s="4"/>
    </row>
    <row r="30" spans="1:12" ht="17.25" thickTop="1" thickBot="1" x14ac:dyDescent="0.3">
      <c r="A30" s="1">
        <v>3</v>
      </c>
      <c r="B30" s="10" t="s">
        <v>22</v>
      </c>
      <c r="C30" s="15"/>
      <c r="D30" s="15">
        <v>2300</v>
      </c>
      <c r="E30" s="18" t="s">
        <v>69</v>
      </c>
      <c r="F30" s="18">
        <v>22</v>
      </c>
      <c r="G30" s="14"/>
      <c r="H30" s="14"/>
      <c r="I30" s="4"/>
      <c r="J30" s="4"/>
      <c r="K30" s="4"/>
      <c r="L30" s="4"/>
    </row>
    <row r="31" spans="1:12" ht="16.5" thickBot="1" x14ac:dyDescent="0.3">
      <c r="A31" s="1"/>
      <c r="B31" s="10" t="s">
        <v>21</v>
      </c>
      <c r="C31" s="16">
        <f>SUM(C29:C30)</f>
        <v>2300</v>
      </c>
      <c r="D31" s="16">
        <f>SUM(D30)</f>
        <v>2300</v>
      </c>
      <c r="E31" s="4">
        <v>26</v>
      </c>
      <c r="F31" s="4" t="s">
        <v>70</v>
      </c>
      <c r="G31" s="13">
        <v>392.41</v>
      </c>
      <c r="H31" s="13"/>
      <c r="I31" s="4"/>
      <c r="J31" s="4"/>
      <c r="K31" s="4"/>
      <c r="L31" s="4"/>
    </row>
    <row r="32" spans="1:12" ht="16.5" thickTop="1" x14ac:dyDescent="0.25">
      <c r="A32" s="21" t="s">
        <v>33</v>
      </c>
      <c r="B32" s="18">
        <v>6</v>
      </c>
      <c r="C32" s="14"/>
      <c r="D32" s="14"/>
      <c r="E32" s="4">
        <v>16</v>
      </c>
      <c r="F32" s="4" t="s">
        <v>61</v>
      </c>
      <c r="G32" s="13">
        <v>47.09</v>
      </c>
      <c r="H32" s="13"/>
      <c r="I32" s="4"/>
      <c r="J32" s="4"/>
      <c r="K32" s="4"/>
      <c r="L32" s="4"/>
    </row>
    <row r="33" spans="1:12" ht="15.75" x14ac:dyDescent="0.25">
      <c r="A33" s="1">
        <v>3</v>
      </c>
      <c r="B33" s="10" t="s">
        <v>7</v>
      </c>
      <c r="C33" s="13">
        <v>800</v>
      </c>
      <c r="D33" s="13"/>
      <c r="E33" s="4">
        <v>27</v>
      </c>
      <c r="F33" s="4" t="s">
        <v>72</v>
      </c>
      <c r="G33" s="13">
        <v>70.5</v>
      </c>
      <c r="H33" s="13"/>
      <c r="I33" s="4"/>
      <c r="J33" s="4"/>
      <c r="K33" s="4"/>
      <c r="L33" s="4"/>
    </row>
    <row r="34" spans="1:12" ht="16.5" thickBot="1" x14ac:dyDescent="0.3">
      <c r="A34" s="1">
        <v>1</v>
      </c>
      <c r="B34" s="10" t="s">
        <v>23</v>
      </c>
      <c r="C34" s="22"/>
      <c r="D34" s="22">
        <v>800</v>
      </c>
      <c r="E34" s="4">
        <v>1</v>
      </c>
      <c r="F34" s="4" t="s">
        <v>73</v>
      </c>
      <c r="G34" s="15"/>
      <c r="H34" s="15">
        <v>510</v>
      </c>
      <c r="I34" s="4"/>
      <c r="J34" s="4"/>
      <c r="K34" s="4"/>
      <c r="L34" s="4"/>
    </row>
    <row r="35" spans="1:12" ht="16.5" thickBot="1" x14ac:dyDescent="0.3">
      <c r="A35" s="1"/>
      <c r="B35" s="10" t="s">
        <v>24</v>
      </c>
      <c r="C35" s="16">
        <f>SUM(C33:C34)</f>
        <v>800</v>
      </c>
      <c r="D35" s="16">
        <f>SUM(D33:D34)</f>
        <v>800</v>
      </c>
      <c r="E35" s="4"/>
      <c r="F35" s="4" t="s">
        <v>71</v>
      </c>
      <c r="G35" s="16">
        <f>SUM(G31:G34)</f>
        <v>510</v>
      </c>
      <c r="H35" s="16">
        <f>SUM(H31:H34)</f>
        <v>510</v>
      </c>
      <c r="I35" s="4"/>
      <c r="J35" s="4"/>
      <c r="K35" s="4"/>
      <c r="L35" s="4"/>
    </row>
    <row r="36" spans="1:12" ht="16.5" thickTop="1" x14ac:dyDescent="0.25">
      <c r="A36" s="23" t="s">
        <v>34</v>
      </c>
      <c r="B36" s="18">
        <v>8</v>
      </c>
      <c r="C36" s="14"/>
      <c r="D36" s="14"/>
      <c r="E36" s="18" t="s">
        <v>74</v>
      </c>
      <c r="F36" s="35">
        <v>24</v>
      </c>
      <c r="G36" s="14"/>
      <c r="H36" s="14"/>
      <c r="I36" s="4"/>
      <c r="J36" s="4"/>
      <c r="K36" s="4"/>
      <c r="L36" s="4"/>
    </row>
    <row r="37" spans="1:12" ht="15.75" x14ac:dyDescent="0.25">
      <c r="A37" s="1">
        <v>15</v>
      </c>
      <c r="B37" s="10" t="s">
        <v>26</v>
      </c>
      <c r="C37" s="13">
        <v>12946.43</v>
      </c>
      <c r="D37" s="13"/>
      <c r="E37" s="4">
        <v>2</v>
      </c>
      <c r="F37" s="4" t="s">
        <v>6</v>
      </c>
      <c r="G37" s="13">
        <v>41000</v>
      </c>
      <c r="H37" s="13"/>
      <c r="I37" s="4"/>
      <c r="J37" s="4"/>
      <c r="K37" s="4"/>
      <c r="L37" s="4"/>
    </row>
    <row r="38" spans="1:12" ht="16.5" thickBot="1" x14ac:dyDescent="0.3">
      <c r="A38" s="1">
        <v>16</v>
      </c>
      <c r="B38" s="10" t="s">
        <v>27</v>
      </c>
      <c r="C38" s="13">
        <v>1553.57</v>
      </c>
      <c r="D38" s="13"/>
      <c r="E38" s="4">
        <v>1</v>
      </c>
      <c r="F38" s="4" t="s">
        <v>73</v>
      </c>
      <c r="G38" s="15"/>
      <c r="H38" s="15">
        <v>41000</v>
      </c>
      <c r="I38" s="4"/>
      <c r="J38" s="4"/>
      <c r="K38" s="4"/>
      <c r="L38" s="4"/>
    </row>
    <row r="39" spans="1:12" ht="16.5" thickBot="1" x14ac:dyDescent="0.3">
      <c r="A39" s="1">
        <v>9</v>
      </c>
      <c r="B39" s="10" t="s">
        <v>28</v>
      </c>
      <c r="C39" s="13"/>
      <c r="D39" s="13">
        <v>12946.43</v>
      </c>
      <c r="E39" s="4"/>
      <c r="F39" s="4" t="s">
        <v>75</v>
      </c>
      <c r="G39" s="16">
        <f>SUM(G37:G38)</f>
        <v>41000</v>
      </c>
      <c r="H39" s="16">
        <f>SUM(H37:H38)</f>
        <v>41000</v>
      </c>
      <c r="I39" s="4"/>
      <c r="J39" s="4"/>
      <c r="K39" s="4"/>
      <c r="L39" s="4"/>
    </row>
    <row r="40" spans="1:12" ht="17.25" thickTop="1" thickBot="1" x14ac:dyDescent="0.3">
      <c r="A40" s="1">
        <v>2</v>
      </c>
      <c r="B40" s="10" t="s">
        <v>29</v>
      </c>
      <c r="C40" s="15"/>
      <c r="D40" s="15">
        <v>1553.57</v>
      </c>
      <c r="E40" s="18" t="s">
        <v>76</v>
      </c>
      <c r="F40" s="18">
        <v>25</v>
      </c>
      <c r="G40" s="14"/>
      <c r="H40" s="14"/>
      <c r="I40" s="4"/>
      <c r="J40" s="4"/>
      <c r="K40" s="4"/>
      <c r="L40" s="4"/>
    </row>
    <row r="41" spans="1:12" ht="16.5" thickBot="1" x14ac:dyDescent="0.3">
      <c r="A41" s="1"/>
      <c r="B41" s="10" t="s">
        <v>25</v>
      </c>
      <c r="C41" s="16">
        <f>SUM(C37:C40)</f>
        <v>14500</v>
      </c>
      <c r="D41" s="16">
        <f>SUM(D37:D40)</f>
        <v>14500</v>
      </c>
      <c r="E41" s="4">
        <v>28</v>
      </c>
      <c r="F41" s="4" t="s">
        <v>77</v>
      </c>
      <c r="G41" s="13">
        <v>491.07</v>
      </c>
      <c r="H41" s="13"/>
      <c r="I41" s="4"/>
      <c r="J41" s="4"/>
      <c r="K41" s="4"/>
      <c r="L41" s="4"/>
    </row>
    <row r="42" spans="1:12" ht="16.5" thickTop="1" x14ac:dyDescent="0.25">
      <c r="A42" s="23" t="s">
        <v>35</v>
      </c>
      <c r="B42" s="18">
        <v>9</v>
      </c>
      <c r="C42" s="14"/>
      <c r="D42" s="14"/>
      <c r="E42" s="4">
        <v>16</v>
      </c>
      <c r="F42" s="4" t="s">
        <v>61</v>
      </c>
      <c r="G42" s="13">
        <v>58.93</v>
      </c>
      <c r="H42" s="13"/>
      <c r="I42" s="4"/>
      <c r="J42" s="4"/>
      <c r="K42" s="4"/>
      <c r="L42" s="4"/>
    </row>
    <row r="43" spans="1:12" ht="16.5" thickBot="1" x14ac:dyDescent="0.3">
      <c r="A43" s="1">
        <v>17</v>
      </c>
      <c r="B43" s="10" t="s">
        <v>37</v>
      </c>
      <c r="C43" s="13">
        <v>754.84</v>
      </c>
      <c r="D43" s="13"/>
      <c r="E43" s="4">
        <v>2</v>
      </c>
      <c r="F43" s="4" t="s">
        <v>44</v>
      </c>
      <c r="G43" s="15"/>
      <c r="H43" s="15">
        <v>550</v>
      </c>
      <c r="I43" s="4"/>
      <c r="J43" s="4"/>
      <c r="K43" s="4"/>
      <c r="L43" s="4"/>
    </row>
    <row r="44" spans="1:12" ht="16.5" thickBot="1" x14ac:dyDescent="0.3">
      <c r="A44" s="1">
        <v>18</v>
      </c>
      <c r="B44" s="10" t="s">
        <v>38</v>
      </c>
      <c r="C44" s="13">
        <v>64.52</v>
      </c>
      <c r="D44" s="13"/>
      <c r="E44" s="4"/>
      <c r="F44" s="4" t="s">
        <v>78</v>
      </c>
      <c r="G44" s="16">
        <f>SUM(G41:G43)</f>
        <v>550</v>
      </c>
      <c r="H44" s="16">
        <f>SUM(H41:H43)</f>
        <v>550</v>
      </c>
      <c r="I44" s="4"/>
      <c r="J44" s="4"/>
      <c r="K44" s="4"/>
      <c r="L44" s="4"/>
    </row>
    <row r="45" spans="1:12" ht="16.5" thickTop="1" x14ac:dyDescent="0.25">
      <c r="A45" s="1">
        <v>19</v>
      </c>
      <c r="B45" s="10" t="s">
        <v>39</v>
      </c>
      <c r="C45" s="13">
        <v>95.64</v>
      </c>
      <c r="D45" s="13"/>
      <c r="E45" s="18" t="s">
        <v>79</v>
      </c>
      <c r="F45" s="18">
        <v>28</v>
      </c>
      <c r="G45" s="14"/>
      <c r="H45" s="14"/>
      <c r="I45" s="4"/>
      <c r="J45" s="4"/>
      <c r="K45" s="4"/>
      <c r="L45" s="4"/>
    </row>
    <row r="46" spans="1:12" ht="15.75" x14ac:dyDescent="0.25">
      <c r="A46" s="1">
        <v>20</v>
      </c>
      <c r="B46" s="10" t="s">
        <v>40</v>
      </c>
      <c r="C46" s="13">
        <v>3186.99</v>
      </c>
      <c r="D46" s="13"/>
      <c r="E46" s="4">
        <v>29</v>
      </c>
      <c r="F46" s="4" t="s">
        <v>80</v>
      </c>
      <c r="G46" s="13">
        <v>790</v>
      </c>
      <c r="H46" s="13"/>
      <c r="I46" s="4"/>
      <c r="J46" s="4"/>
      <c r="K46" s="4"/>
      <c r="L46" s="4"/>
    </row>
    <row r="47" spans="1:12" ht="15.75" x14ac:dyDescent="0.25">
      <c r="A47" s="1">
        <v>21</v>
      </c>
      <c r="B47" s="10" t="s">
        <v>41</v>
      </c>
      <c r="C47" s="13">
        <v>263.77999999999997</v>
      </c>
      <c r="D47" s="13"/>
      <c r="E47" s="4">
        <v>16</v>
      </c>
      <c r="F47" s="4" t="s">
        <v>61</v>
      </c>
      <c r="G47" s="13">
        <v>94.8</v>
      </c>
      <c r="H47" s="13"/>
      <c r="I47" s="4"/>
      <c r="J47" s="4"/>
      <c r="K47" s="4"/>
      <c r="L47" s="4"/>
    </row>
    <row r="48" spans="1:12" ht="15.75" x14ac:dyDescent="0.25">
      <c r="A48" s="1">
        <v>22</v>
      </c>
      <c r="B48" s="10" t="s">
        <v>42</v>
      </c>
      <c r="C48" s="13">
        <v>1859.18</v>
      </c>
      <c r="D48" s="13"/>
      <c r="E48" s="4">
        <v>2</v>
      </c>
      <c r="F48" s="4" t="s">
        <v>44</v>
      </c>
      <c r="G48" s="13"/>
      <c r="H48" s="13">
        <v>750.5</v>
      </c>
      <c r="I48" s="4"/>
      <c r="J48" s="4"/>
      <c r="K48" s="4"/>
      <c r="L48" s="4"/>
    </row>
    <row r="49" spans="1:12" ht="15.75" x14ac:dyDescent="0.25">
      <c r="A49" s="1">
        <v>23</v>
      </c>
      <c r="B49" s="10" t="s">
        <v>43</v>
      </c>
      <c r="C49" s="13">
        <v>734.18</v>
      </c>
      <c r="D49" s="13"/>
      <c r="E49" s="4">
        <v>30</v>
      </c>
      <c r="F49" s="4" t="s">
        <v>81</v>
      </c>
      <c r="G49" s="13"/>
      <c r="H49" s="13">
        <v>94.8</v>
      </c>
      <c r="I49" s="4"/>
      <c r="J49" s="4"/>
      <c r="K49" s="4"/>
      <c r="L49" s="4"/>
    </row>
    <row r="50" spans="1:12" ht="16.5" thickBot="1" x14ac:dyDescent="0.3">
      <c r="A50" s="1">
        <v>2</v>
      </c>
      <c r="B50" s="10" t="s">
        <v>44</v>
      </c>
      <c r="C50" s="13"/>
      <c r="D50" s="13">
        <v>6827.03</v>
      </c>
      <c r="E50" s="4">
        <v>31</v>
      </c>
      <c r="F50" s="4" t="s">
        <v>82</v>
      </c>
      <c r="G50" s="15"/>
      <c r="H50" s="15">
        <v>39.5</v>
      </c>
      <c r="I50" s="4"/>
      <c r="J50" s="4"/>
      <c r="K50" s="4"/>
      <c r="L50" s="4"/>
    </row>
    <row r="51" spans="1:12" ht="16.5" thickBot="1" x14ac:dyDescent="0.3">
      <c r="A51" s="1">
        <v>11</v>
      </c>
      <c r="B51" s="10" t="s">
        <v>45</v>
      </c>
      <c r="C51" s="15"/>
      <c r="D51" s="15">
        <v>132.1</v>
      </c>
      <c r="E51" s="4"/>
      <c r="F51" s="4" t="s">
        <v>83</v>
      </c>
      <c r="G51" s="16">
        <f>SUM(G46:G50)</f>
        <v>884.8</v>
      </c>
      <c r="H51" s="16">
        <f>SUM(H46:H50)</f>
        <v>884.8</v>
      </c>
      <c r="I51" s="4"/>
      <c r="J51" s="4"/>
      <c r="K51" s="4"/>
      <c r="L51" s="4"/>
    </row>
    <row r="52" spans="1:12" ht="16.5" thickBot="1" x14ac:dyDescent="0.3">
      <c r="A52" s="1"/>
      <c r="B52" s="10" t="s">
        <v>36</v>
      </c>
      <c r="C52" s="16">
        <f>SUM(C43:C51)</f>
        <v>6959.13</v>
      </c>
      <c r="D52" s="16">
        <f>SUM(D43:D51)</f>
        <v>6959.13</v>
      </c>
      <c r="E52" s="18" t="s">
        <v>84</v>
      </c>
      <c r="F52" s="18">
        <v>30</v>
      </c>
      <c r="G52" s="14"/>
      <c r="H52" s="14"/>
      <c r="I52" s="4"/>
      <c r="J52" s="4"/>
      <c r="K52" s="4"/>
      <c r="L52" s="4"/>
    </row>
    <row r="53" spans="1:12" ht="16.5" thickTop="1" x14ac:dyDescent="0.25">
      <c r="A53" s="21" t="s">
        <v>46</v>
      </c>
      <c r="B53" s="18">
        <v>10</v>
      </c>
      <c r="C53" s="14"/>
      <c r="D53" s="14"/>
      <c r="E53" s="4"/>
      <c r="F53" s="4" t="s">
        <v>85</v>
      </c>
      <c r="G53" s="13">
        <v>4000</v>
      </c>
      <c r="H53" s="13"/>
      <c r="I53" s="4"/>
      <c r="J53" s="4"/>
      <c r="K53" s="4"/>
      <c r="L53" s="4"/>
    </row>
    <row r="54" spans="1:12" ht="15.75" x14ac:dyDescent="0.25">
      <c r="A54" s="1">
        <v>10</v>
      </c>
      <c r="B54" s="10" t="s">
        <v>47</v>
      </c>
      <c r="C54" s="13">
        <v>1200</v>
      </c>
      <c r="D54" s="13"/>
      <c r="E54" s="4"/>
      <c r="F54" s="4" t="s">
        <v>86</v>
      </c>
      <c r="G54" s="13">
        <v>4500</v>
      </c>
      <c r="H54" s="13"/>
      <c r="I54" s="4"/>
      <c r="J54" s="4"/>
      <c r="K54" s="4"/>
      <c r="L54" s="4"/>
    </row>
    <row r="55" spans="1:12" ht="16.5" thickBot="1" x14ac:dyDescent="0.3">
      <c r="A55" s="1">
        <v>1</v>
      </c>
      <c r="B55" s="10" t="s">
        <v>48</v>
      </c>
      <c r="C55" s="15"/>
      <c r="D55" s="15">
        <v>1200</v>
      </c>
      <c r="E55" s="4"/>
      <c r="F55" s="4" t="s">
        <v>87</v>
      </c>
      <c r="G55" s="13">
        <v>1216</v>
      </c>
      <c r="H55" s="13"/>
      <c r="I55" s="4"/>
      <c r="J55" s="4"/>
      <c r="K55" s="4"/>
      <c r="L55" s="4"/>
    </row>
    <row r="56" spans="1:12" ht="16.5" thickBot="1" x14ac:dyDescent="0.3">
      <c r="A56" s="1"/>
      <c r="B56" s="10" t="s">
        <v>49</v>
      </c>
      <c r="C56" s="16">
        <f>SUM(C54:C55)</f>
        <v>1200</v>
      </c>
      <c r="D56" s="16">
        <f>SUM(D54:D55)</f>
        <v>1200</v>
      </c>
      <c r="E56" s="4"/>
      <c r="F56" s="4" t="s">
        <v>88</v>
      </c>
      <c r="G56" s="15">
        <v>1576</v>
      </c>
      <c r="H56" s="15"/>
      <c r="I56" s="4"/>
      <c r="J56" s="4"/>
      <c r="K56" s="4"/>
      <c r="L56" s="4"/>
    </row>
    <row r="57" spans="1:12" ht="17.25" thickTop="1" thickBot="1" x14ac:dyDescent="0.3">
      <c r="A57" s="24"/>
      <c r="B57" s="7" t="s">
        <v>50</v>
      </c>
      <c r="C57" s="25"/>
      <c r="D57" s="25"/>
      <c r="E57" s="5"/>
      <c r="F57" s="7" t="s">
        <v>89</v>
      </c>
      <c r="G57" s="16">
        <f>SUM(G53:G56)</f>
        <v>11292</v>
      </c>
      <c r="H57" s="16"/>
      <c r="I57" s="5"/>
      <c r="J57" s="5"/>
      <c r="K57" s="5"/>
      <c r="L57" s="5"/>
    </row>
    <row r="58" spans="1:12" ht="16.5" thickTop="1" x14ac:dyDescent="0.25">
      <c r="A58" s="26"/>
      <c r="B58" s="27"/>
      <c r="C58" s="28"/>
      <c r="D58" s="28"/>
      <c r="E58" s="29"/>
      <c r="F58" s="29"/>
      <c r="G58" s="29"/>
      <c r="H58" s="29"/>
    </row>
    <row r="59" spans="1:12" ht="15.75" x14ac:dyDescent="0.25">
      <c r="A59" s="30"/>
      <c r="B59" s="31"/>
      <c r="C59" s="32"/>
      <c r="D59" s="32"/>
      <c r="E59" s="33"/>
      <c r="F59" s="33"/>
      <c r="G59" s="33"/>
      <c r="H59" s="33"/>
    </row>
    <row r="60" spans="1:12" ht="15.75" x14ac:dyDescent="0.25">
      <c r="A60" s="30"/>
      <c r="B60" s="31"/>
      <c r="C60" s="32"/>
      <c r="D60" s="32"/>
      <c r="E60" s="33"/>
      <c r="F60" s="33"/>
      <c r="G60" s="33"/>
      <c r="H60" s="33"/>
    </row>
    <row r="61" spans="1:12" ht="15.75" x14ac:dyDescent="0.25">
      <c r="A61" s="30"/>
      <c r="B61" s="31"/>
      <c r="C61" s="32"/>
      <c r="D61" s="32"/>
      <c r="E61" s="33"/>
      <c r="F61" s="33"/>
      <c r="G61" s="33"/>
      <c r="H61" s="33"/>
    </row>
  </sheetData>
  <mergeCells count="5">
    <mergeCell ref="A1:D1"/>
    <mergeCell ref="E1:H1"/>
    <mergeCell ref="A2:E2"/>
    <mergeCell ref="I1:L1"/>
    <mergeCell ref="I2:L2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E3B6-FA56-452B-851E-53F23CBCE06A}">
  <dimension ref="A1:AA62"/>
  <sheetViews>
    <sheetView zoomScale="25" zoomScaleNormal="25" workbookViewId="0">
      <selection activeCell="AA48" sqref="AA48"/>
    </sheetView>
  </sheetViews>
  <sheetFormatPr baseColWidth="10" defaultRowHeight="15" x14ac:dyDescent="0.25"/>
  <cols>
    <col min="1" max="1" width="6.28515625" customWidth="1"/>
    <col min="2" max="2" width="42.28515625" customWidth="1"/>
    <col min="3" max="3" width="14.28515625" customWidth="1"/>
    <col min="4" max="4" width="13.85546875" customWidth="1"/>
    <col min="5" max="5" width="8.85546875" customWidth="1"/>
    <col min="6" max="6" width="6" customWidth="1"/>
    <col min="7" max="7" width="48" customWidth="1"/>
    <col min="8" max="8" width="16.140625" customWidth="1"/>
    <col min="9" max="9" width="15.28515625" customWidth="1"/>
    <col min="10" max="10" width="7" customWidth="1"/>
    <col min="11" max="11" width="50" customWidth="1"/>
    <col min="12" max="12" width="12.42578125" customWidth="1"/>
    <col min="13" max="13" width="15.85546875" customWidth="1"/>
    <col min="14" max="14" width="8.85546875" customWidth="1"/>
    <col min="15" max="15" width="6.85546875" customWidth="1"/>
    <col min="16" max="16" width="43.5703125" customWidth="1"/>
    <col min="17" max="17" width="14" customWidth="1"/>
    <col min="18" max="18" width="15.85546875" customWidth="1"/>
    <col min="19" max="19" width="6.28515625" customWidth="1"/>
    <col min="20" max="20" width="39.5703125" customWidth="1"/>
    <col min="21" max="21" width="15.140625" customWidth="1"/>
    <col min="22" max="22" width="16.7109375" customWidth="1"/>
    <col min="24" max="24" width="7.5703125" customWidth="1"/>
    <col min="25" max="25" width="41.42578125" customWidth="1"/>
    <col min="26" max="26" width="18.140625" customWidth="1"/>
    <col min="27" max="27" width="18" customWidth="1"/>
  </cols>
  <sheetData>
    <row r="1" spans="1:27" ht="23.25" customHeight="1" x14ac:dyDescent="0.4">
      <c r="A1" s="36" t="s">
        <v>99</v>
      </c>
      <c r="B1" s="73" t="s">
        <v>98</v>
      </c>
      <c r="C1" s="73"/>
      <c r="D1" s="73"/>
      <c r="E1" s="73"/>
      <c r="F1" s="73"/>
      <c r="G1" s="73"/>
      <c r="H1" s="73"/>
      <c r="I1" s="37" t="s">
        <v>100</v>
      </c>
      <c r="J1" s="36"/>
      <c r="K1" s="75"/>
      <c r="L1" s="75"/>
      <c r="M1" s="75"/>
      <c r="N1" s="75"/>
      <c r="O1" s="75"/>
      <c r="P1" s="75"/>
      <c r="Q1" s="75"/>
      <c r="R1" s="37"/>
      <c r="S1" s="36"/>
      <c r="T1" s="68"/>
      <c r="U1" s="68"/>
      <c r="V1" s="68"/>
      <c r="W1" s="68"/>
      <c r="X1" s="68"/>
      <c r="Y1" s="68"/>
      <c r="Z1" s="68"/>
      <c r="AA1" s="69"/>
    </row>
    <row r="2" spans="1:27" ht="15.75" thickBot="1" x14ac:dyDescent="0.3">
      <c r="A2" s="38">
        <v>1</v>
      </c>
      <c r="B2" s="74"/>
      <c r="C2" s="74"/>
      <c r="D2" s="74"/>
      <c r="E2" s="42" t="s">
        <v>5</v>
      </c>
      <c r="F2" s="74"/>
      <c r="G2" s="74"/>
      <c r="H2" s="74"/>
      <c r="I2" s="40">
        <v>1</v>
      </c>
      <c r="J2" s="38"/>
      <c r="K2" s="74"/>
      <c r="L2" s="74"/>
      <c r="M2" s="74"/>
      <c r="N2" s="39"/>
      <c r="O2" s="74"/>
      <c r="P2" s="74"/>
      <c r="Q2" s="74"/>
      <c r="R2" s="40"/>
      <c r="S2" s="38">
        <v>24</v>
      </c>
      <c r="T2" s="79" t="s">
        <v>189</v>
      </c>
      <c r="U2" s="79"/>
      <c r="V2" s="79"/>
      <c r="W2" s="79"/>
      <c r="X2" s="79"/>
      <c r="Y2" s="79"/>
      <c r="Z2" s="79"/>
      <c r="AA2" s="40">
        <v>24</v>
      </c>
    </row>
    <row r="3" spans="1:27" ht="15.75" thickTop="1" x14ac:dyDescent="0.25">
      <c r="A3" s="41" t="s">
        <v>101</v>
      </c>
      <c r="B3" s="41" t="s">
        <v>102</v>
      </c>
      <c r="C3" s="41"/>
      <c r="D3" s="43">
        <v>38000</v>
      </c>
      <c r="E3" s="50"/>
      <c r="F3" s="41" t="s">
        <v>111</v>
      </c>
      <c r="G3" s="41" t="s">
        <v>115</v>
      </c>
      <c r="H3" s="41"/>
      <c r="I3" s="43">
        <v>800</v>
      </c>
      <c r="J3" s="41"/>
      <c r="K3" s="41"/>
      <c r="L3" s="41"/>
      <c r="M3" s="43"/>
      <c r="N3" s="50"/>
      <c r="O3" s="41" t="s">
        <v>123</v>
      </c>
      <c r="P3" s="41" t="s">
        <v>163</v>
      </c>
      <c r="Q3" s="41"/>
      <c r="R3" s="43">
        <v>132.1</v>
      </c>
      <c r="S3" s="41"/>
      <c r="T3" s="41"/>
      <c r="U3" s="41"/>
      <c r="V3" s="43"/>
      <c r="W3" s="50"/>
      <c r="X3" s="41" t="s">
        <v>125</v>
      </c>
      <c r="Y3" s="41" t="s">
        <v>190</v>
      </c>
      <c r="Z3" s="41"/>
      <c r="AA3" s="43">
        <v>245.58</v>
      </c>
    </row>
    <row r="4" spans="1:27" x14ac:dyDescent="0.25">
      <c r="A4" s="1" t="s">
        <v>103</v>
      </c>
      <c r="B4" s="1" t="s">
        <v>108</v>
      </c>
      <c r="C4" s="1"/>
      <c r="D4" s="44">
        <v>9272.32</v>
      </c>
      <c r="E4" s="21"/>
      <c r="F4" s="1" t="s">
        <v>112</v>
      </c>
      <c r="G4" s="1" t="s">
        <v>116</v>
      </c>
      <c r="H4" s="1"/>
      <c r="I4" s="44">
        <v>1200</v>
      </c>
      <c r="J4" s="1"/>
      <c r="K4" s="1"/>
      <c r="L4" s="1"/>
      <c r="M4" s="44"/>
      <c r="N4" s="21"/>
      <c r="O4" s="1"/>
      <c r="P4" s="1"/>
      <c r="Q4" s="1"/>
      <c r="R4" s="44"/>
      <c r="S4" s="1"/>
      <c r="T4" s="1"/>
      <c r="U4" s="1"/>
      <c r="V4" s="44"/>
      <c r="W4" s="21"/>
      <c r="X4" s="1"/>
      <c r="Y4" s="1"/>
      <c r="Z4" s="1"/>
      <c r="AA4" s="44"/>
    </row>
    <row r="5" spans="1:27" x14ac:dyDescent="0.25">
      <c r="A5" s="1" t="s">
        <v>104</v>
      </c>
      <c r="B5" s="1" t="s">
        <v>107</v>
      </c>
      <c r="C5" s="1"/>
      <c r="D5" s="44">
        <v>2300</v>
      </c>
      <c r="E5" s="21"/>
      <c r="F5" s="1" t="s">
        <v>113</v>
      </c>
      <c r="G5" s="1" t="s">
        <v>117</v>
      </c>
      <c r="H5" s="1"/>
      <c r="I5" s="44">
        <v>510</v>
      </c>
      <c r="J5" s="1"/>
      <c r="K5" s="1"/>
      <c r="L5" s="1"/>
      <c r="M5" s="44"/>
      <c r="N5" s="21"/>
      <c r="O5" s="1"/>
      <c r="P5" s="1"/>
      <c r="Q5" s="1"/>
      <c r="R5" s="44"/>
      <c r="S5" s="1"/>
      <c r="T5" s="1"/>
      <c r="U5" s="1"/>
      <c r="V5" s="44"/>
      <c r="W5" s="21"/>
      <c r="X5" s="1"/>
      <c r="Y5" s="1"/>
      <c r="Z5" s="1"/>
      <c r="AA5" s="44"/>
    </row>
    <row r="6" spans="1:27" ht="15.75" thickBot="1" x14ac:dyDescent="0.3">
      <c r="A6" s="1" t="s">
        <v>105</v>
      </c>
      <c r="B6" s="1" t="s">
        <v>109</v>
      </c>
      <c r="C6" s="1"/>
      <c r="D6" s="44">
        <v>5172.5</v>
      </c>
      <c r="E6" s="21"/>
      <c r="F6" s="1" t="s">
        <v>114</v>
      </c>
      <c r="G6" s="1" t="s">
        <v>118</v>
      </c>
      <c r="H6" s="1"/>
      <c r="I6" s="44">
        <v>41000</v>
      </c>
      <c r="J6" s="47">
        <v>12</v>
      </c>
      <c r="K6" s="47"/>
      <c r="L6" s="47"/>
      <c r="M6" s="48"/>
      <c r="N6" s="49" t="s">
        <v>164</v>
      </c>
      <c r="O6" s="47"/>
      <c r="P6" s="47"/>
      <c r="Q6" s="47"/>
      <c r="R6" s="52">
        <v>12</v>
      </c>
      <c r="S6" s="47">
        <v>25</v>
      </c>
      <c r="T6" s="47"/>
      <c r="U6" s="47"/>
      <c r="V6" s="48"/>
      <c r="W6" s="49" t="s">
        <v>67</v>
      </c>
      <c r="X6" s="47"/>
      <c r="Y6" s="47"/>
      <c r="Z6" s="47"/>
      <c r="AA6" s="52">
        <v>25</v>
      </c>
    </row>
    <row r="7" spans="1:27" x14ac:dyDescent="0.25">
      <c r="A7" s="1" t="s">
        <v>106</v>
      </c>
      <c r="B7" s="1" t="s">
        <v>110</v>
      </c>
      <c r="C7" s="1"/>
      <c r="D7" s="44">
        <v>7469</v>
      </c>
      <c r="E7" s="21"/>
      <c r="F7" s="1"/>
      <c r="G7" s="1"/>
      <c r="H7" s="1"/>
      <c r="I7" s="44"/>
      <c r="J7" s="45"/>
      <c r="K7" s="45"/>
      <c r="L7" s="45"/>
      <c r="M7" s="46"/>
      <c r="N7" s="51"/>
      <c r="O7" s="45" t="s">
        <v>119</v>
      </c>
      <c r="P7" s="45" t="s">
        <v>165</v>
      </c>
      <c r="Q7" s="45"/>
      <c r="R7" s="46">
        <v>20000</v>
      </c>
      <c r="S7" s="45" t="s">
        <v>106</v>
      </c>
      <c r="T7" s="45" t="s">
        <v>191</v>
      </c>
      <c r="U7" s="45"/>
      <c r="V7" s="46">
        <v>206.15</v>
      </c>
      <c r="W7" s="51"/>
      <c r="X7" s="45"/>
      <c r="Y7" s="45"/>
      <c r="Z7" s="45"/>
      <c r="AA7" s="46"/>
    </row>
    <row r="8" spans="1:27" x14ac:dyDescent="0.25">
      <c r="A8" s="1"/>
      <c r="B8" s="1"/>
      <c r="C8" s="1"/>
      <c r="D8" s="44"/>
      <c r="E8" s="21"/>
      <c r="F8" s="1"/>
      <c r="G8" s="1"/>
      <c r="H8" s="1"/>
      <c r="I8" s="44"/>
      <c r="J8" s="1"/>
      <c r="K8" s="1"/>
      <c r="L8" s="1"/>
      <c r="M8" s="44"/>
      <c r="N8" s="21"/>
      <c r="O8" s="1"/>
      <c r="P8" s="1"/>
      <c r="Q8" s="1"/>
      <c r="R8" s="44"/>
      <c r="S8" s="1"/>
      <c r="T8" s="1"/>
      <c r="U8" s="1"/>
      <c r="V8" s="44"/>
      <c r="W8" s="21"/>
      <c r="X8" s="1"/>
      <c r="Y8" s="1"/>
      <c r="Z8" s="1"/>
      <c r="AA8" s="44"/>
    </row>
    <row r="9" spans="1:27" x14ac:dyDescent="0.25">
      <c r="A9" s="1"/>
      <c r="B9" s="1"/>
      <c r="C9" s="1"/>
      <c r="D9" s="44"/>
      <c r="E9" s="21"/>
      <c r="F9" s="1"/>
      <c r="G9" s="1"/>
      <c r="H9" s="1"/>
      <c r="I9" s="44"/>
      <c r="J9" s="1"/>
      <c r="K9" s="1"/>
      <c r="L9" s="1"/>
      <c r="M9" s="44"/>
      <c r="N9" s="21"/>
      <c r="O9" s="1"/>
      <c r="P9" s="1"/>
      <c r="Q9" s="1"/>
      <c r="R9" s="44"/>
      <c r="S9" s="1"/>
      <c r="T9" s="1"/>
      <c r="U9" s="1"/>
      <c r="V9" s="44"/>
      <c r="W9" s="21"/>
      <c r="X9" s="1"/>
      <c r="Y9" s="1"/>
      <c r="Z9" s="1"/>
      <c r="AA9" s="44"/>
    </row>
    <row r="10" spans="1:27" ht="15.75" thickBot="1" x14ac:dyDescent="0.3">
      <c r="A10" s="47">
        <v>2</v>
      </c>
      <c r="B10" s="47"/>
      <c r="C10" s="47"/>
      <c r="D10" s="48"/>
      <c r="E10" s="49" t="s">
        <v>6</v>
      </c>
      <c r="F10" s="47"/>
      <c r="G10" s="47"/>
      <c r="H10" s="47"/>
      <c r="I10" s="52">
        <v>2</v>
      </c>
      <c r="J10" s="47">
        <v>13</v>
      </c>
      <c r="K10" s="47"/>
      <c r="L10" s="47"/>
      <c r="M10" s="48"/>
      <c r="N10" s="49" t="s">
        <v>166</v>
      </c>
      <c r="O10" s="47"/>
      <c r="P10" s="47"/>
      <c r="Q10" s="47"/>
      <c r="R10" s="52">
        <v>13</v>
      </c>
      <c r="S10" s="47">
        <v>26</v>
      </c>
      <c r="T10" s="47"/>
      <c r="U10" s="47"/>
      <c r="V10" s="48"/>
      <c r="W10" s="49" t="s">
        <v>70</v>
      </c>
      <c r="X10" s="47"/>
      <c r="Y10" s="47"/>
      <c r="Z10" s="47"/>
      <c r="AA10" s="52">
        <v>26</v>
      </c>
    </row>
    <row r="11" spans="1:27" x14ac:dyDescent="0.25">
      <c r="A11" s="45" t="s">
        <v>119</v>
      </c>
      <c r="B11" s="45" t="s">
        <v>120</v>
      </c>
      <c r="C11" s="45"/>
      <c r="D11" s="46">
        <v>29000</v>
      </c>
      <c r="E11" s="51"/>
      <c r="F11" s="45" t="s">
        <v>122</v>
      </c>
      <c r="G11" s="45" t="s">
        <v>130</v>
      </c>
      <c r="H11" s="45"/>
      <c r="I11" s="46">
        <v>1553.57</v>
      </c>
      <c r="J11" s="45"/>
      <c r="K11" s="45"/>
      <c r="L11" s="45"/>
      <c r="M11" s="46"/>
      <c r="N11" s="51"/>
      <c r="O11" s="45" t="s">
        <v>148</v>
      </c>
      <c r="P11" s="45" t="s">
        <v>165</v>
      </c>
      <c r="Q11" s="45"/>
      <c r="R11" s="46">
        <v>268650</v>
      </c>
      <c r="S11" s="45" t="s">
        <v>113</v>
      </c>
      <c r="T11" s="45" t="s">
        <v>192</v>
      </c>
      <c r="U11" s="45"/>
      <c r="V11" s="46">
        <v>392.41</v>
      </c>
      <c r="W11" s="51"/>
      <c r="X11" s="45"/>
      <c r="Y11" s="45"/>
      <c r="Z11" s="45"/>
      <c r="AA11" s="46"/>
    </row>
    <row r="12" spans="1:27" x14ac:dyDescent="0.25">
      <c r="A12" s="1" t="s">
        <v>114</v>
      </c>
      <c r="B12" s="1" t="s">
        <v>121</v>
      </c>
      <c r="C12" s="1"/>
      <c r="D12" s="44">
        <v>41000</v>
      </c>
      <c r="E12" s="21"/>
      <c r="F12" s="1" t="s">
        <v>123</v>
      </c>
      <c r="G12" s="1" t="s">
        <v>131</v>
      </c>
      <c r="H12" s="1"/>
      <c r="I12" s="44">
        <v>6827.03</v>
      </c>
      <c r="J12" s="1"/>
      <c r="K12" s="1"/>
      <c r="L12" s="1"/>
      <c r="M12" s="44"/>
      <c r="N12" s="21"/>
      <c r="O12" s="1"/>
      <c r="P12" s="1"/>
      <c r="Q12" s="1"/>
      <c r="R12" s="44"/>
      <c r="S12" s="1"/>
      <c r="T12" s="1"/>
      <c r="U12" s="1"/>
      <c r="V12" s="44"/>
      <c r="W12" s="21"/>
      <c r="X12" s="1"/>
      <c r="Y12" s="1"/>
      <c r="Z12" s="1"/>
      <c r="AA12" s="44"/>
    </row>
    <row r="13" spans="1:27" x14ac:dyDescent="0.25">
      <c r="A13" s="1"/>
      <c r="B13" s="1"/>
      <c r="C13" s="1"/>
      <c r="D13" s="44"/>
      <c r="E13" s="21"/>
      <c r="F13" s="1" t="s">
        <v>124</v>
      </c>
      <c r="G13" s="1" t="s">
        <v>132</v>
      </c>
      <c r="H13" s="1"/>
      <c r="I13" s="44">
        <v>3500</v>
      </c>
      <c r="J13" s="1"/>
      <c r="K13" s="1"/>
      <c r="L13" s="1"/>
      <c r="M13" s="44"/>
      <c r="N13" s="21"/>
      <c r="O13" s="1"/>
      <c r="P13" s="1"/>
      <c r="Q13" s="1"/>
      <c r="R13" s="44"/>
      <c r="S13" s="1"/>
      <c r="T13" s="1"/>
      <c r="U13" s="1"/>
      <c r="V13" s="44"/>
      <c r="W13" s="21"/>
      <c r="X13" s="1"/>
      <c r="Y13" s="1"/>
      <c r="Z13" s="1"/>
      <c r="AA13" s="44"/>
    </row>
    <row r="14" spans="1:27" ht="15.75" thickBot="1" x14ac:dyDescent="0.3">
      <c r="A14" s="1"/>
      <c r="B14" s="1"/>
      <c r="C14" s="1"/>
      <c r="D14" s="44"/>
      <c r="E14" s="21"/>
      <c r="F14" s="1" t="s">
        <v>125</v>
      </c>
      <c r="G14" s="1" t="s">
        <v>133</v>
      </c>
      <c r="H14" s="1"/>
      <c r="I14" s="44">
        <v>8893.4500000000007</v>
      </c>
      <c r="J14" s="47">
        <v>14</v>
      </c>
      <c r="K14" s="47"/>
      <c r="L14" s="47"/>
      <c r="M14" s="48"/>
      <c r="N14" s="49" t="s">
        <v>167</v>
      </c>
      <c r="O14" s="47"/>
      <c r="P14" s="47"/>
      <c r="Q14" s="47"/>
      <c r="R14" s="52">
        <v>14</v>
      </c>
      <c r="S14" s="47">
        <v>27</v>
      </c>
      <c r="T14" s="47"/>
      <c r="U14" s="47"/>
      <c r="V14" s="48"/>
      <c r="W14" s="49" t="s">
        <v>193</v>
      </c>
      <c r="X14" s="47"/>
      <c r="Y14" s="47"/>
      <c r="Z14" s="47"/>
      <c r="AA14" s="52">
        <v>27</v>
      </c>
    </row>
    <row r="15" spans="1:27" x14ac:dyDescent="0.25">
      <c r="A15" s="1"/>
      <c r="B15" s="1"/>
      <c r="C15" s="1"/>
      <c r="D15" s="44"/>
      <c r="E15" s="21"/>
      <c r="F15" s="1" t="s">
        <v>126</v>
      </c>
      <c r="G15" s="1" t="s">
        <v>134</v>
      </c>
      <c r="H15" s="1"/>
      <c r="I15" s="44">
        <v>650</v>
      </c>
      <c r="J15" s="45"/>
      <c r="K15" s="45"/>
      <c r="L15" s="45"/>
      <c r="M15" s="46"/>
      <c r="N15" s="51"/>
      <c r="O15" s="45" t="s">
        <v>103</v>
      </c>
      <c r="P15" s="45" t="s">
        <v>168</v>
      </c>
      <c r="Q15" s="45"/>
      <c r="R15" s="46">
        <v>10602.68</v>
      </c>
      <c r="S15" s="45" t="s">
        <v>113</v>
      </c>
      <c r="T15" s="45" t="s">
        <v>192</v>
      </c>
      <c r="U15" s="45"/>
      <c r="V15" s="46">
        <v>70</v>
      </c>
      <c r="W15" s="51"/>
      <c r="X15" s="45"/>
      <c r="Y15" s="45"/>
      <c r="Z15" s="45"/>
      <c r="AA15" s="46"/>
    </row>
    <row r="16" spans="1:27" x14ac:dyDescent="0.25">
      <c r="A16" s="1"/>
      <c r="B16" s="1"/>
      <c r="C16" s="1"/>
      <c r="D16" s="44"/>
      <c r="E16" s="21"/>
      <c r="F16" s="1" t="s">
        <v>127</v>
      </c>
      <c r="G16" s="1" t="s">
        <v>135</v>
      </c>
      <c r="H16" s="1"/>
      <c r="I16" s="44">
        <v>550</v>
      </c>
      <c r="J16" s="1"/>
      <c r="K16" s="1"/>
      <c r="L16" s="1"/>
      <c r="M16" s="44"/>
      <c r="N16" s="21"/>
      <c r="O16" s="1" t="s">
        <v>105</v>
      </c>
      <c r="P16" s="1" t="s">
        <v>169</v>
      </c>
      <c r="Q16" s="1"/>
      <c r="R16" s="44">
        <v>7296.88</v>
      </c>
      <c r="S16" s="1"/>
      <c r="T16" s="1"/>
      <c r="U16" s="1"/>
      <c r="V16" s="44"/>
      <c r="W16" s="21"/>
      <c r="X16" s="1"/>
      <c r="Y16" s="1"/>
      <c r="Z16" s="1"/>
      <c r="AA16" s="44"/>
    </row>
    <row r="17" spans="1:27" x14ac:dyDescent="0.25">
      <c r="A17" s="1"/>
      <c r="B17" s="1"/>
      <c r="C17" s="1"/>
      <c r="D17" s="44"/>
      <c r="E17" s="21"/>
      <c r="F17" s="1" t="s">
        <v>128</v>
      </c>
      <c r="G17" s="1" t="s">
        <v>136</v>
      </c>
      <c r="H17" s="1"/>
      <c r="I17" s="44">
        <v>750.5</v>
      </c>
      <c r="J17" s="1"/>
      <c r="K17" s="1"/>
      <c r="L17" s="1"/>
      <c r="M17" s="44"/>
      <c r="N17" s="21"/>
      <c r="O17" s="1" t="s">
        <v>106</v>
      </c>
      <c r="P17" s="1" t="s">
        <v>170</v>
      </c>
      <c r="Q17" s="1"/>
      <c r="R17" s="44">
        <v>6875</v>
      </c>
      <c r="S17" s="1"/>
      <c r="T17" s="1"/>
      <c r="U17" s="1"/>
      <c r="V17" s="44"/>
      <c r="W17" s="21"/>
      <c r="X17" s="1"/>
      <c r="Y17" s="1"/>
      <c r="Z17" s="1"/>
      <c r="AA17" s="44"/>
    </row>
    <row r="18" spans="1:27" ht="15.75" thickBot="1" x14ac:dyDescent="0.3">
      <c r="A18" s="1"/>
      <c r="B18" s="1"/>
      <c r="C18" s="1"/>
      <c r="D18" s="44"/>
      <c r="E18" s="21"/>
      <c r="F18" s="1" t="s">
        <v>129</v>
      </c>
      <c r="G18" s="1" t="s">
        <v>137</v>
      </c>
      <c r="H18" s="1"/>
      <c r="I18" s="44">
        <v>10881.45</v>
      </c>
      <c r="J18" s="1"/>
      <c r="K18" s="1"/>
      <c r="L18" s="1"/>
      <c r="M18" s="44"/>
      <c r="N18" s="21"/>
      <c r="O18" s="1"/>
      <c r="P18" s="1"/>
      <c r="Q18" s="1"/>
      <c r="R18" s="44"/>
      <c r="S18" s="47">
        <v>28</v>
      </c>
      <c r="T18" s="47"/>
      <c r="U18" s="47"/>
      <c r="V18" s="48"/>
      <c r="W18" s="49" t="s">
        <v>194</v>
      </c>
      <c r="X18" s="47"/>
      <c r="Y18" s="47"/>
      <c r="Z18" s="47"/>
      <c r="AA18" s="52">
        <v>28</v>
      </c>
    </row>
    <row r="19" spans="1:27" x14ac:dyDescent="0.25">
      <c r="A19" s="1" t="s">
        <v>196</v>
      </c>
      <c r="B19" s="1"/>
      <c r="C19" s="1"/>
      <c r="D19" s="44"/>
      <c r="E19" s="21"/>
      <c r="F19" s="1"/>
      <c r="G19" s="1"/>
      <c r="H19" s="1"/>
      <c r="I19" s="44"/>
      <c r="J19" s="1"/>
      <c r="K19" s="1"/>
      <c r="L19" s="1"/>
      <c r="M19" s="44"/>
      <c r="N19" s="21"/>
      <c r="O19" s="1"/>
      <c r="P19" s="1"/>
      <c r="Q19" s="1"/>
      <c r="R19" s="44"/>
      <c r="S19" s="45" t="s">
        <v>127</v>
      </c>
      <c r="T19" s="45" t="s">
        <v>197</v>
      </c>
      <c r="U19" s="45"/>
      <c r="V19" s="46">
        <v>491.07</v>
      </c>
      <c r="W19" s="51"/>
      <c r="X19" s="45"/>
      <c r="Y19" s="45"/>
      <c r="Z19" s="45"/>
      <c r="AA19" s="46"/>
    </row>
    <row r="20" spans="1:27" ht="15.75" thickBot="1" x14ac:dyDescent="0.3">
      <c r="A20" s="1"/>
      <c r="B20" s="1"/>
      <c r="C20" s="1"/>
      <c r="D20" s="44"/>
      <c r="E20" s="21"/>
      <c r="F20" s="1"/>
      <c r="G20" s="1"/>
      <c r="H20" s="1"/>
      <c r="I20" s="44"/>
      <c r="J20" s="47">
        <v>15</v>
      </c>
      <c r="K20" s="47"/>
      <c r="L20" s="47"/>
      <c r="M20" s="48"/>
      <c r="N20" s="49" t="s">
        <v>26</v>
      </c>
      <c r="O20" s="47"/>
      <c r="P20" s="47"/>
      <c r="Q20" s="47"/>
      <c r="R20" s="52">
        <v>15</v>
      </c>
      <c r="S20" s="1"/>
      <c r="T20" s="1"/>
      <c r="U20" s="1"/>
      <c r="V20" s="44"/>
      <c r="W20" s="21"/>
      <c r="X20" s="1"/>
      <c r="Y20" s="1"/>
      <c r="Z20" s="1"/>
      <c r="AA20" s="44"/>
    </row>
    <row r="21" spans="1:27" ht="15.75" thickBot="1" x14ac:dyDescent="0.3">
      <c r="A21" s="47">
        <v>3</v>
      </c>
      <c r="B21" s="47"/>
      <c r="C21" s="47"/>
      <c r="D21" s="48"/>
      <c r="E21" s="49" t="s">
        <v>7</v>
      </c>
      <c r="F21" s="47"/>
      <c r="G21" s="47"/>
      <c r="H21" s="47"/>
      <c r="I21" s="52">
        <v>3</v>
      </c>
      <c r="J21" s="45" t="s">
        <v>122</v>
      </c>
      <c r="K21" s="45" t="s">
        <v>171</v>
      </c>
      <c r="L21" s="45"/>
      <c r="M21" s="46">
        <v>12946.43</v>
      </c>
      <c r="N21" s="51"/>
      <c r="O21" s="45"/>
      <c r="P21" s="45"/>
      <c r="Q21" s="45"/>
      <c r="R21" s="46"/>
      <c r="S21" s="1"/>
      <c r="T21" s="1"/>
      <c r="U21" s="1"/>
      <c r="V21" s="44"/>
      <c r="W21" s="21"/>
      <c r="X21" s="1"/>
      <c r="Y21" s="1"/>
      <c r="Z21" s="1"/>
      <c r="AA21" s="44"/>
    </row>
    <row r="22" spans="1:27" ht="15.75" thickBot="1" x14ac:dyDescent="0.3">
      <c r="A22" s="45" t="s">
        <v>119</v>
      </c>
      <c r="B22" s="45" t="s">
        <v>139</v>
      </c>
      <c r="C22" s="45"/>
      <c r="D22" s="46">
        <v>4000</v>
      </c>
      <c r="E22" s="51"/>
      <c r="F22" s="45" t="s">
        <v>104</v>
      </c>
      <c r="G22" s="45" t="s">
        <v>143</v>
      </c>
      <c r="H22" s="45"/>
      <c r="I22" s="46">
        <v>2300</v>
      </c>
      <c r="J22" s="1" t="s">
        <v>125</v>
      </c>
      <c r="K22" s="1" t="s">
        <v>172</v>
      </c>
      <c r="L22" s="1"/>
      <c r="M22" s="44">
        <v>8186.16</v>
      </c>
      <c r="N22" s="21"/>
      <c r="O22" s="1"/>
      <c r="P22" s="1"/>
      <c r="Q22" s="1"/>
      <c r="R22" s="44"/>
      <c r="S22" s="47">
        <v>29</v>
      </c>
      <c r="T22" s="47"/>
      <c r="U22" s="47"/>
      <c r="V22" s="48"/>
      <c r="W22" s="49" t="s">
        <v>195</v>
      </c>
      <c r="X22" s="47"/>
      <c r="Y22" s="47"/>
      <c r="Z22" s="47"/>
      <c r="AA22" s="52">
        <v>29</v>
      </c>
    </row>
    <row r="23" spans="1:27" x14ac:dyDescent="0.25">
      <c r="A23" s="1" t="s">
        <v>103</v>
      </c>
      <c r="B23" s="1" t="s">
        <v>140</v>
      </c>
      <c r="C23" s="1"/>
      <c r="D23" s="44">
        <v>2602.6799999999998</v>
      </c>
      <c r="E23" s="21"/>
      <c r="F23" s="1"/>
      <c r="G23" s="1"/>
      <c r="H23" s="1"/>
      <c r="I23" s="44"/>
      <c r="J23" s="1"/>
      <c r="K23" s="1"/>
      <c r="L23" s="1"/>
      <c r="M23" s="44"/>
      <c r="N23" s="21"/>
      <c r="O23" s="1"/>
      <c r="P23" s="1"/>
      <c r="Q23" s="1"/>
      <c r="R23" s="44"/>
      <c r="S23" s="45" t="s">
        <v>128</v>
      </c>
      <c r="T23" s="45" t="s">
        <v>198</v>
      </c>
      <c r="U23" s="45"/>
      <c r="V23" s="46">
        <v>790</v>
      </c>
      <c r="W23" s="51"/>
      <c r="X23" s="45"/>
      <c r="Y23" s="45"/>
      <c r="Z23" s="45"/>
      <c r="AA23" s="46"/>
    </row>
    <row r="24" spans="1:27" x14ac:dyDescent="0.25">
      <c r="A24" s="1" t="s">
        <v>138</v>
      </c>
      <c r="B24" s="1" t="s">
        <v>141</v>
      </c>
      <c r="C24" s="1"/>
      <c r="D24" s="44">
        <v>800</v>
      </c>
      <c r="E24" s="21"/>
      <c r="F24" s="1"/>
      <c r="G24" s="1"/>
      <c r="H24" s="1"/>
      <c r="I24" s="44"/>
      <c r="J24" s="1"/>
      <c r="K24" s="1"/>
      <c r="L24" s="1"/>
      <c r="M24" s="44"/>
      <c r="N24" s="21"/>
      <c r="O24" s="1"/>
      <c r="P24" s="1"/>
      <c r="Q24" s="1"/>
      <c r="R24" s="44"/>
      <c r="S24" s="1"/>
      <c r="T24" s="1"/>
      <c r="U24" s="1"/>
      <c r="V24" s="44"/>
      <c r="W24" s="21"/>
      <c r="X24" s="1"/>
      <c r="Y24" s="1"/>
      <c r="Z24" s="1"/>
      <c r="AA24" s="44"/>
    </row>
    <row r="25" spans="1:27" ht="15.75" thickBot="1" x14ac:dyDescent="0.3">
      <c r="A25" s="1" t="s">
        <v>105</v>
      </c>
      <c r="B25" s="1" t="s">
        <v>142</v>
      </c>
      <c r="C25" s="1"/>
      <c r="D25" s="44">
        <v>3000</v>
      </c>
      <c r="E25" s="21"/>
      <c r="F25" s="1"/>
      <c r="G25" s="1"/>
      <c r="H25" s="1"/>
      <c r="I25" s="44"/>
      <c r="J25" s="47">
        <v>16</v>
      </c>
      <c r="K25" s="47"/>
      <c r="L25" s="47"/>
      <c r="M25" s="48"/>
      <c r="N25" s="49" t="s">
        <v>173</v>
      </c>
      <c r="O25" s="47"/>
      <c r="P25" s="47"/>
      <c r="Q25" s="47"/>
      <c r="R25" s="52">
        <v>16</v>
      </c>
      <c r="S25" s="1"/>
      <c r="T25" s="1"/>
      <c r="U25" s="1"/>
      <c r="V25" s="44"/>
      <c r="W25" s="21"/>
      <c r="X25" s="1"/>
      <c r="Y25" s="1"/>
      <c r="Z25" s="1"/>
      <c r="AA25" s="44"/>
    </row>
    <row r="26" spans="1:27" ht="15.75" thickBot="1" x14ac:dyDescent="0.3">
      <c r="A26" s="1"/>
      <c r="B26" s="1"/>
      <c r="C26" s="1"/>
      <c r="D26" s="44"/>
      <c r="E26" s="21"/>
      <c r="F26" s="1"/>
      <c r="G26" s="1"/>
      <c r="H26" s="1"/>
      <c r="I26" s="44"/>
      <c r="J26" s="45" t="s">
        <v>122</v>
      </c>
      <c r="K26" s="45" t="s">
        <v>175</v>
      </c>
      <c r="L26" s="45"/>
      <c r="M26" s="46">
        <v>1553.57</v>
      </c>
      <c r="N26" s="51"/>
      <c r="O26" s="45"/>
      <c r="P26" s="45"/>
      <c r="Q26" s="45"/>
      <c r="R26" s="46"/>
      <c r="S26" s="47">
        <v>30</v>
      </c>
      <c r="T26" s="47"/>
      <c r="U26" s="47"/>
      <c r="V26" s="48"/>
      <c r="W26" s="49" t="s">
        <v>199</v>
      </c>
      <c r="X26" s="47"/>
      <c r="Y26" s="47"/>
      <c r="Z26" s="47"/>
      <c r="AA26" s="52">
        <v>30</v>
      </c>
    </row>
    <row r="27" spans="1:27" x14ac:dyDescent="0.25">
      <c r="A27" s="1"/>
      <c r="B27" s="1"/>
      <c r="C27" s="1"/>
      <c r="D27" s="44"/>
      <c r="E27" s="21"/>
      <c r="F27" s="1"/>
      <c r="G27" s="1"/>
      <c r="H27" s="1"/>
      <c r="I27" s="44"/>
      <c r="J27" s="1" t="s">
        <v>125</v>
      </c>
      <c r="K27" s="1" t="s">
        <v>177</v>
      </c>
      <c r="L27" s="1"/>
      <c r="M27" s="44">
        <v>952.87</v>
      </c>
      <c r="N27" s="21"/>
      <c r="O27" s="1"/>
      <c r="P27" s="1"/>
      <c r="Q27" s="1"/>
      <c r="R27" s="44"/>
      <c r="S27" s="45"/>
      <c r="T27" s="45"/>
      <c r="U27" s="45"/>
      <c r="V27" s="46"/>
      <c r="W27" s="51"/>
      <c r="X27" s="45" t="s">
        <v>128</v>
      </c>
      <c r="Y27" s="45" t="s">
        <v>201</v>
      </c>
      <c r="Z27" s="45"/>
      <c r="AA27" s="46">
        <v>94.8</v>
      </c>
    </row>
    <row r="28" spans="1:27" ht="15.75" thickBot="1" x14ac:dyDescent="0.3">
      <c r="A28" s="47">
        <v>4</v>
      </c>
      <c r="B28" s="47"/>
      <c r="C28" s="47"/>
      <c r="D28" s="48"/>
      <c r="E28" s="49" t="s">
        <v>144</v>
      </c>
      <c r="F28" s="47"/>
      <c r="G28" s="47"/>
      <c r="H28" s="47"/>
      <c r="I28" s="52">
        <v>4</v>
      </c>
      <c r="J28" s="1" t="s">
        <v>113</v>
      </c>
      <c r="K28" s="56" t="s">
        <v>179</v>
      </c>
      <c r="L28" s="1"/>
      <c r="M28" s="44">
        <v>47.09</v>
      </c>
      <c r="N28" s="21"/>
      <c r="O28" s="1"/>
      <c r="P28" s="1"/>
      <c r="Q28" s="1"/>
      <c r="R28" s="44"/>
      <c r="S28" s="1"/>
      <c r="T28" s="1"/>
      <c r="U28" s="1"/>
      <c r="V28" s="44"/>
      <c r="W28" s="21"/>
      <c r="X28" s="1"/>
      <c r="Y28" s="1"/>
      <c r="Z28" s="1"/>
      <c r="AA28" s="44"/>
    </row>
    <row r="29" spans="1:27" x14ac:dyDescent="0.25">
      <c r="A29" s="45" t="s">
        <v>145</v>
      </c>
      <c r="B29" s="45" t="s">
        <v>146</v>
      </c>
      <c r="C29" s="45"/>
      <c r="D29" s="46">
        <v>95000</v>
      </c>
      <c r="E29" s="51"/>
      <c r="F29" s="45"/>
      <c r="G29" s="45"/>
      <c r="H29" s="45"/>
      <c r="I29" s="46"/>
      <c r="J29" s="1" t="s">
        <v>127</v>
      </c>
      <c r="K29" s="1" t="s">
        <v>176</v>
      </c>
      <c r="L29" s="1"/>
      <c r="M29" s="44">
        <v>58.93</v>
      </c>
      <c r="N29" s="21"/>
      <c r="O29" s="1"/>
      <c r="P29" s="1"/>
      <c r="Q29" s="1"/>
      <c r="R29" s="44"/>
      <c r="S29" s="1"/>
      <c r="T29" s="1"/>
      <c r="U29" s="1"/>
      <c r="V29" s="44"/>
      <c r="W29" s="21"/>
      <c r="X29" s="1"/>
      <c r="Y29" s="1"/>
      <c r="Z29" s="1"/>
      <c r="AA29" s="44"/>
    </row>
    <row r="30" spans="1:27" ht="15.75" thickBot="1" x14ac:dyDescent="0.3">
      <c r="A30" s="1"/>
      <c r="B30" s="1"/>
      <c r="C30" s="1"/>
      <c r="D30" s="44"/>
      <c r="E30" s="21"/>
      <c r="F30" s="1"/>
      <c r="G30" s="1"/>
      <c r="H30" s="1"/>
      <c r="I30" s="44"/>
      <c r="J30" s="1" t="s">
        <v>174</v>
      </c>
      <c r="K30" s="1" t="s">
        <v>178</v>
      </c>
      <c r="L30" s="1"/>
      <c r="M30" s="44">
        <v>94.8</v>
      </c>
      <c r="N30" s="21"/>
      <c r="O30" s="1"/>
      <c r="P30" s="1"/>
      <c r="Q30" s="1"/>
      <c r="R30" s="44"/>
      <c r="S30" s="47">
        <v>31</v>
      </c>
      <c r="T30" s="47"/>
      <c r="U30" s="47"/>
      <c r="V30" s="48"/>
      <c r="W30" s="49" t="s">
        <v>200</v>
      </c>
      <c r="X30" s="47"/>
      <c r="Y30" s="47"/>
      <c r="Z30" s="47"/>
      <c r="AA30" s="52">
        <v>31</v>
      </c>
    </row>
    <row r="31" spans="1:27" x14ac:dyDescent="0.25">
      <c r="A31" s="1"/>
      <c r="B31" s="1"/>
      <c r="C31" s="1"/>
      <c r="D31" s="44"/>
      <c r="E31" s="21"/>
      <c r="F31" s="1"/>
      <c r="G31" s="1"/>
      <c r="H31" s="1"/>
      <c r="I31" s="44"/>
      <c r="J31" s="1"/>
      <c r="K31" s="1"/>
      <c r="L31" s="1"/>
      <c r="M31" s="44"/>
      <c r="N31" s="21"/>
      <c r="O31" s="1"/>
      <c r="P31" s="1"/>
      <c r="Q31" s="1"/>
      <c r="R31" s="44"/>
      <c r="S31" s="45"/>
      <c r="T31" s="45"/>
      <c r="U31" s="45"/>
      <c r="V31" s="46"/>
      <c r="W31" s="51"/>
      <c r="X31" s="45" t="s">
        <v>128</v>
      </c>
      <c r="Y31" s="45" t="s">
        <v>201</v>
      </c>
      <c r="Z31" s="45"/>
      <c r="AA31" s="46">
        <v>34.5</v>
      </c>
    </row>
    <row r="32" spans="1:27" ht="15.75" thickBot="1" x14ac:dyDescent="0.3">
      <c r="A32" s="47">
        <v>5</v>
      </c>
      <c r="B32" s="47"/>
      <c r="C32" s="47"/>
      <c r="D32" s="48"/>
      <c r="E32" s="49" t="s">
        <v>9</v>
      </c>
      <c r="F32" s="47"/>
      <c r="G32" s="47"/>
      <c r="H32" s="47"/>
      <c r="I32" s="52">
        <v>5</v>
      </c>
      <c r="J32" s="1"/>
      <c r="K32" s="1"/>
      <c r="L32" s="1"/>
      <c r="M32" s="44"/>
      <c r="N32" s="21"/>
      <c r="O32" s="1"/>
      <c r="P32" s="1"/>
      <c r="Q32" s="1"/>
      <c r="R32" s="44"/>
      <c r="S32" s="1"/>
      <c r="T32" s="1"/>
      <c r="U32" s="1"/>
      <c r="V32" s="44"/>
      <c r="W32" s="21"/>
      <c r="X32" s="1"/>
      <c r="Y32" s="1"/>
      <c r="Z32" s="1"/>
      <c r="AA32" s="81"/>
    </row>
    <row r="33" spans="1:27" ht="15.75" thickBot="1" x14ac:dyDescent="0.3">
      <c r="A33" s="45" t="s">
        <v>119</v>
      </c>
      <c r="B33" s="45" t="s">
        <v>147</v>
      </c>
      <c r="C33" s="45"/>
      <c r="D33" s="46">
        <v>11000</v>
      </c>
      <c r="E33" s="51"/>
      <c r="F33" s="45"/>
      <c r="G33" s="45"/>
      <c r="H33" s="45"/>
      <c r="I33" s="46"/>
      <c r="J33" s="47">
        <v>17</v>
      </c>
      <c r="K33" s="47"/>
      <c r="L33" s="47"/>
      <c r="M33" s="48"/>
      <c r="N33" s="49" t="s">
        <v>180</v>
      </c>
      <c r="O33" s="47"/>
      <c r="P33" s="47"/>
      <c r="Q33" s="47"/>
      <c r="R33" s="52">
        <v>17</v>
      </c>
      <c r="S33" s="1"/>
      <c r="T33" s="1"/>
      <c r="U33" s="1"/>
      <c r="V33" s="44"/>
      <c r="W33" s="21"/>
      <c r="X33" s="1"/>
      <c r="Y33" s="1"/>
      <c r="Z33" s="1"/>
      <c r="AA33" s="81"/>
    </row>
    <row r="34" spans="1:27" ht="15.75" thickBot="1" x14ac:dyDescent="0.3">
      <c r="A34" s="1"/>
      <c r="B34" s="1"/>
      <c r="C34" s="1"/>
      <c r="D34" s="44"/>
      <c r="E34" s="21"/>
      <c r="F34" s="1"/>
      <c r="G34" s="1"/>
      <c r="H34" s="1"/>
      <c r="I34" s="44"/>
      <c r="J34" s="45" t="s">
        <v>123</v>
      </c>
      <c r="K34" s="45" t="s">
        <v>181</v>
      </c>
      <c r="L34" s="45"/>
      <c r="M34" s="46">
        <v>754.84</v>
      </c>
      <c r="N34" s="51"/>
      <c r="O34" s="45"/>
      <c r="P34" s="45"/>
      <c r="Q34" s="45"/>
      <c r="R34" s="46"/>
      <c r="S34" s="47">
        <v>32</v>
      </c>
      <c r="T34" s="47"/>
      <c r="U34" s="47"/>
      <c r="V34" s="48"/>
      <c r="W34" s="49" t="s">
        <v>202</v>
      </c>
      <c r="X34" s="47"/>
      <c r="Y34" s="47"/>
      <c r="Z34" s="47"/>
      <c r="AA34" s="52">
        <v>32</v>
      </c>
    </row>
    <row r="35" spans="1:27" x14ac:dyDescent="0.25">
      <c r="A35" s="1"/>
      <c r="B35" s="1"/>
      <c r="C35" s="1"/>
      <c r="D35" s="44"/>
      <c r="E35" s="21"/>
      <c r="F35" s="1"/>
      <c r="G35" s="1"/>
      <c r="H35" s="1"/>
      <c r="I35" s="44"/>
      <c r="J35" s="1" t="s">
        <v>129</v>
      </c>
      <c r="K35" s="1" t="s">
        <v>182</v>
      </c>
      <c r="L35" s="1"/>
      <c r="M35" s="44">
        <v>4500</v>
      </c>
      <c r="N35" s="21"/>
      <c r="O35" s="1"/>
      <c r="P35" s="1"/>
      <c r="Q35" s="1"/>
      <c r="R35" s="44"/>
      <c r="S35" s="1" t="s">
        <v>129</v>
      </c>
      <c r="T35" s="1" t="s">
        <v>182</v>
      </c>
      <c r="U35" s="45"/>
      <c r="V35" s="46">
        <v>4000</v>
      </c>
      <c r="W35" s="51"/>
      <c r="X35" s="45"/>
      <c r="Y35" s="45"/>
      <c r="Z35" s="45"/>
      <c r="AA35" s="80"/>
    </row>
    <row r="36" spans="1:27" ht="15.75" thickBot="1" x14ac:dyDescent="0.3">
      <c r="A36" s="47">
        <v>6</v>
      </c>
      <c r="B36" s="47"/>
      <c r="C36" s="47"/>
      <c r="D36" s="48"/>
      <c r="E36" s="49" t="s">
        <v>10</v>
      </c>
      <c r="F36" s="47"/>
      <c r="G36" s="47"/>
      <c r="H36" s="47"/>
      <c r="I36" s="52">
        <v>6</v>
      </c>
      <c r="J36" s="1"/>
      <c r="K36" s="1"/>
      <c r="L36" s="1"/>
      <c r="M36" s="44"/>
      <c r="N36" s="21"/>
      <c r="O36" s="1"/>
      <c r="P36" s="1"/>
      <c r="Q36" s="1"/>
      <c r="R36" s="44"/>
      <c r="S36" s="1"/>
      <c r="T36" s="1"/>
      <c r="U36" s="1"/>
      <c r="V36" s="44"/>
      <c r="W36" s="21"/>
      <c r="X36" s="1"/>
      <c r="Y36" s="1"/>
      <c r="Z36" s="1"/>
      <c r="AA36" s="81"/>
    </row>
    <row r="37" spans="1:27" x14ac:dyDescent="0.25">
      <c r="A37" s="45" t="s">
        <v>119</v>
      </c>
      <c r="B37" s="45" t="s">
        <v>147</v>
      </c>
      <c r="C37" s="45"/>
      <c r="D37" s="46">
        <v>30000</v>
      </c>
      <c r="E37" s="51"/>
      <c r="F37" s="45"/>
      <c r="G37" s="45"/>
      <c r="H37" s="45"/>
      <c r="I37" s="46"/>
      <c r="J37" s="1"/>
      <c r="K37" s="1"/>
      <c r="L37" s="1"/>
      <c r="M37" s="44"/>
      <c r="N37" s="21"/>
      <c r="O37" s="1"/>
      <c r="P37" s="1"/>
      <c r="Q37" s="1"/>
      <c r="R37" s="44"/>
      <c r="S37" s="1"/>
      <c r="T37" s="1"/>
      <c r="U37" s="1"/>
      <c r="V37" s="44"/>
      <c r="W37" s="21"/>
      <c r="X37" s="1"/>
      <c r="Y37" s="1"/>
      <c r="Z37" s="1"/>
      <c r="AA37" s="81"/>
    </row>
    <row r="38" spans="1:27" ht="15.75" thickBot="1" x14ac:dyDescent="0.3">
      <c r="A38" s="1"/>
      <c r="B38" s="1"/>
      <c r="C38" s="1"/>
      <c r="D38" s="44"/>
      <c r="E38" s="21"/>
      <c r="F38" s="1"/>
      <c r="G38" s="1"/>
      <c r="H38" s="1"/>
      <c r="I38" s="44"/>
      <c r="J38" s="47">
        <v>18</v>
      </c>
      <c r="K38" s="47"/>
      <c r="L38" s="47"/>
      <c r="M38" s="48"/>
      <c r="N38" s="49" t="s">
        <v>183</v>
      </c>
      <c r="O38" s="47"/>
      <c r="P38" s="47"/>
      <c r="Q38" s="47"/>
      <c r="R38" s="52">
        <v>18</v>
      </c>
      <c r="S38" s="47">
        <v>33</v>
      </c>
      <c r="T38" s="47"/>
      <c r="U38" s="47"/>
      <c r="V38" s="48"/>
      <c r="W38" s="49" t="s">
        <v>87</v>
      </c>
      <c r="X38" s="47"/>
      <c r="Y38" s="47"/>
      <c r="Z38" s="47"/>
      <c r="AA38" s="52">
        <v>33</v>
      </c>
    </row>
    <row r="39" spans="1:27" x14ac:dyDescent="0.25">
      <c r="A39" s="1"/>
      <c r="B39" s="1"/>
      <c r="C39" s="1"/>
      <c r="D39" s="44"/>
      <c r="E39" s="21"/>
      <c r="F39" s="1"/>
      <c r="G39" s="1"/>
      <c r="H39" s="1"/>
      <c r="I39" s="44"/>
      <c r="J39" s="45" t="s">
        <v>123</v>
      </c>
      <c r="K39" s="45" t="s">
        <v>181</v>
      </c>
      <c r="L39" s="45"/>
      <c r="M39" s="58">
        <v>64.52</v>
      </c>
      <c r="N39" s="51"/>
      <c r="O39" s="45"/>
      <c r="P39" s="45"/>
      <c r="Q39" s="45"/>
      <c r="R39" s="46"/>
      <c r="S39" s="1" t="s">
        <v>129</v>
      </c>
      <c r="T39" s="1" t="s">
        <v>182</v>
      </c>
      <c r="U39" s="45"/>
      <c r="V39" s="46">
        <v>1216</v>
      </c>
      <c r="W39" s="51"/>
      <c r="X39" s="45"/>
      <c r="Y39" s="45"/>
      <c r="Z39" s="45"/>
      <c r="AA39" s="46"/>
    </row>
    <row r="40" spans="1:27" ht="15.75" thickBot="1" x14ac:dyDescent="0.3">
      <c r="A40" s="47">
        <v>7</v>
      </c>
      <c r="B40" s="47"/>
      <c r="C40" s="47"/>
      <c r="D40" s="48"/>
      <c r="E40" s="49" t="s">
        <v>149</v>
      </c>
      <c r="F40" s="47"/>
      <c r="G40" s="47"/>
      <c r="H40" s="47"/>
      <c r="I40" s="52">
        <v>7</v>
      </c>
      <c r="J40" s="1" t="s">
        <v>129</v>
      </c>
      <c r="K40" s="1" t="s">
        <v>182</v>
      </c>
      <c r="L40" s="1"/>
      <c r="M40" s="44">
        <v>1576</v>
      </c>
      <c r="N40" s="21"/>
      <c r="O40" s="1"/>
      <c r="P40" s="1"/>
      <c r="Q40" s="1"/>
      <c r="R40" s="44"/>
      <c r="S40" s="1"/>
      <c r="T40" s="1"/>
      <c r="U40" s="1"/>
      <c r="V40" s="44"/>
      <c r="W40" s="21"/>
      <c r="X40" s="1"/>
      <c r="Y40" s="1"/>
      <c r="Z40" s="1"/>
      <c r="AA40" s="44"/>
    </row>
    <row r="41" spans="1:27" x14ac:dyDescent="0.25">
      <c r="A41" s="45" t="s">
        <v>119</v>
      </c>
      <c r="B41" s="45" t="s">
        <v>147</v>
      </c>
      <c r="C41" s="45"/>
      <c r="D41" s="46">
        <v>90000</v>
      </c>
      <c r="E41" s="51"/>
      <c r="F41" s="45"/>
      <c r="G41" s="45"/>
      <c r="H41" s="45"/>
      <c r="I41" s="46"/>
      <c r="J41" s="1"/>
      <c r="K41" s="1"/>
      <c r="L41" s="1"/>
      <c r="M41" s="44"/>
      <c r="N41" s="21"/>
      <c r="O41" s="1"/>
      <c r="P41" s="1"/>
      <c r="Q41" s="1"/>
      <c r="R41" s="44"/>
      <c r="S41" s="1"/>
      <c r="T41" s="1"/>
      <c r="U41" s="1"/>
      <c r="V41" s="44"/>
      <c r="W41" s="21"/>
      <c r="X41" s="1"/>
      <c r="Y41" s="1"/>
      <c r="Z41" s="1"/>
      <c r="AA41" s="44"/>
    </row>
    <row r="42" spans="1:27" ht="15.75" thickBot="1" x14ac:dyDescent="0.3">
      <c r="A42" s="1"/>
      <c r="B42" s="1"/>
      <c r="C42" s="1"/>
      <c r="D42" s="44"/>
      <c r="E42" s="21"/>
      <c r="F42" s="1"/>
      <c r="G42" s="1"/>
      <c r="H42" s="1"/>
      <c r="I42" s="44"/>
      <c r="J42" s="1"/>
      <c r="K42" s="1"/>
      <c r="L42" s="1"/>
      <c r="M42" s="44"/>
      <c r="N42" s="21"/>
      <c r="O42" s="1"/>
      <c r="P42" s="1"/>
      <c r="Q42" s="1"/>
      <c r="R42" s="44"/>
      <c r="S42" s="47">
        <v>34</v>
      </c>
      <c r="T42" s="47"/>
      <c r="U42" s="47"/>
      <c r="V42" s="48"/>
      <c r="W42" s="49" t="s">
        <v>203</v>
      </c>
      <c r="X42" s="47"/>
      <c r="Y42" s="47"/>
      <c r="Z42" s="47"/>
      <c r="AA42" s="52">
        <v>34</v>
      </c>
    </row>
    <row r="43" spans="1:27" ht="15.75" thickBot="1" x14ac:dyDescent="0.3">
      <c r="A43" s="1"/>
      <c r="B43" s="1"/>
      <c r="C43" s="1"/>
      <c r="D43" s="44"/>
      <c r="E43" s="21"/>
      <c r="F43" s="1"/>
      <c r="G43" s="1"/>
      <c r="H43" s="1"/>
      <c r="I43" s="44"/>
      <c r="J43" s="47">
        <v>19</v>
      </c>
      <c r="K43" s="47"/>
      <c r="L43" s="47"/>
      <c r="M43" s="48"/>
      <c r="N43" s="49" t="s">
        <v>184</v>
      </c>
      <c r="O43" s="47"/>
      <c r="P43" s="47"/>
      <c r="Q43" s="47"/>
      <c r="R43" s="52">
        <v>19</v>
      </c>
      <c r="S43" s="1" t="s">
        <v>129</v>
      </c>
      <c r="T43" s="1" t="s">
        <v>182</v>
      </c>
      <c r="U43" s="45"/>
      <c r="V43" s="46">
        <v>506.8</v>
      </c>
      <c r="W43" s="51"/>
      <c r="X43" s="45"/>
      <c r="Y43" s="45"/>
      <c r="Z43" s="45"/>
      <c r="AA43" s="46"/>
    </row>
    <row r="44" spans="1:27" ht="15.75" thickBot="1" x14ac:dyDescent="0.3">
      <c r="A44" s="47">
        <v>8</v>
      </c>
      <c r="B44" s="47"/>
      <c r="C44" s="47"/>
      <c r="D44" s="48"/>
      <c r="E44" s="49" t="s">
        <v>150</v>
      </c>
      <c r="F44" s="47"/>
      <c r="G44" s="47"/>
      <c r="H44" s="47"/>
      <c r="I44" s="52">
        <v>8</v>
      </c>
      <c r="J44" s="45" t="s">
        <v>123</v>
      </c>
      <c r="K44" s="45" t="s">
        <v>181</v>
      </c>
      <c r="L44" s="45"/>
      <c r="M44" s="46">
        <v>95.64</v>
      </c>
      <c r="N44" s="51"/>
      <c r="O44" s="45"/>
      <c r="P44" s="45"/>
      <c r="Q44" s="45"/>
      <c r="R44" s="46"/>
      <c r="S44" s="1"/>
      <c r="T44" s="1"/>
      <c r="U44" s="1"/>
      <c r="V44" s="44"/>
      <c r="W44" s="21"/>
      <c r="X44" s="1"/>
      <c r="Y44" s="1"/>
      <c r="Z44" s="1"/>
      <c r="AA44" s="44"/>
    </row>
    <row r="45" spans="1:27" x14ac:dyDescent="0.25">
      <c r="A45" s="45" t="s">
        <v>148</v>
      </c>
      <c r="B45" s="45" t="s">
        <v>146</v>
      </c>
      <c r="C45" s="45"/>
      <c r="D45" s="46">
        <v>1500</v>
      </c>
      <c r="E45" s="51"/>
      <c r="F45" s="45"/>
      <c r="G45" s="45"/>
      <c r="H45" s="45"/>
      <c r="I45" s="46"/>
      <c r="J45" s="1" t="s">
        <v>129</v>
      </c>
      <c r="K45" s="1" t="s">
        <v>182</v>
      </c>
      <c r="L45" s="1"/>
      <c r="M45" s="44">
        <v>570.15</v>
      </c>
      <c r="N45" s="21"/>
      <c r="O45" s="1"/>
      <c r="P45" s="1"/>
      <c r="Q45" s="1"/>
      <c r="R45" s="44"/>
      <c r="S45" s="1"/>
      <c r="T45" s="1"/>
      <c r="U45" s="1"/>
      <c r="V45" s="44"/>
      <c r="W45" s="21"/>
      <c r="X45" s="1"/>
      <c r="Y45" s="1"/>
      <c r="Z45" s="1"/>
      <c r="AA45" s="44"/>
    </row>
    <row r="46" spans="1:27" ht="15.75" thickBot="1" x14ac:dyDescent="0.3">
      <c r="A46" s="1"/>
      <c r="B46" s="1"/>
      <c r="C46" s="1"/>
      <c r="D46" s="44"/>
      <c r="E46" s="21"/>
      <c r="F46" s="1"/>
      <c r="G46" s="1"/>
      <c r="H46" s="1"/>
      <c r="I46" s="44"/>
      <c r="J46" s="1"/>
      <c r="K46" s="1"/>
      <c r="L46" s="1"/>
      <c r="M46" s="44"/>
      <c r="N46" s="21"/>
      <c r="O46" s="1"/>
      <c r="P46" s="1"/>
      <c r="Q46" s="1"/>
      <c r="R46" s="44"/>
      <c r="S46" s="47">
        <v>35</v>
      </c>
      <c r="T46" s="47"/>
      <c r="U46" s="47"/>
      <c r="V46" s="48"/>
      <c r="W46" s="49" t="s">
        <v>204</v>
      </c>
      <c r="X46" s="47"/>
      <c r="Y46" s="47"/>
      <c r="Z46" s="47"/>
      <c r="AA46" s="52">
        <v>35</v>
      </c>
    </row>
    <row r="47" spans="1:27" x14ac:dyDescent="0.25">
      <c r="A47" s="1"/>
      <c r="B47" s="1"/>
      <c r="C47" s="1"/>
      <c r="D47" s="44"/>
      <c r="E47" s="21"/>
      <c r="F47" s="1"/>
      <c r="G47" s="1"/>
      <c r="H47" s="1"/>
      <c r="I47" s="44"/>
      <c r="J47" s="1"/>
      <c r="K47" s="1"/>
      <c r="L47" s="1"/>
      <c r="M47" s="44"/>
      <c r="N47" s="21"/>
      <c r="O47" s="1"/>
      <c r="P47" s="1"/>
      <c r="Q47" s="1"/>
      <c r="R47" s="44"/>
      <c r="S47" s="45"/>
      <c r="T47" s="45"/>
      <c r="U47" s="45"/>
      <c r="V47" s="46"/>
      <c r="W47" s="51"/>
      <c r="X47" s="1" t="s">
        <v>129</v>
      </c>
      <c r="Y47" s="1" t="s">
        <v>205</v>
      </c>
      <c r="Z47" s="45"/>
      <c r="AA47" s="46">
        <v>1487.5</v>
      </c>
    </row>
    <row r="48" spans="1:27" ht="15.75" thickBot="1" x14ac:dyDescent="0.3">
      <c r="A48" s="47">
        <v>9</v>
      </c>
      <c r="B48" s="47"/>
      <c r="C48" s="47"/>
      <c r="D48" s="48"/>
      <c r="E48" s="49" t="s">
        <v>53</v>
      </c>
      <c r="F48" s="47"/>
      <c r="G48" s="47"/>
      <c r="H48" s="47"/>
      <c r="I48" s="52">
        <v>9</v>
      </c>
      <c r="J48" s="47">
        <v>20</v>
      </c>
      <c r="K48" s="47"/>
      <c r="L48" s="47"/>
      <c r="M48" s="48"/>
      <c r="N48" s="49" t="s">
        <v>185</v>
      </c>
      <c r="O48" s="47"/>
      <c r="P48" s="47"/>
      <c r="Q48" s="47"/>
      <c r="R48" s="52">
        <v>20</v>
      </c>
      <c r="S48" s="1"/>
      <c r="T48" s="1"/>
      <c r="U48" s="1"/>
      <c r="V48" s="44"/>
      <c r="W48" s="21"/>
      <c r="X48" s="1"/>
      <c r="Y48" s="1"/>
      <c r="Z48" s="1"/>
      <c r="AA48" s="44"/>
    </row>
    <row r="49" spans="1:27" x14ac:dyDescent="0.25">
      <c r="A49" s="45" t="s">
        <v>124</v>
      </c>
      <c r="B49" s="45" t="s">
        <v>153</v>
      </c>
      <c r="C49" s="45"/>
      <c r="D49" s="46">
        <v>3500</v>
      </c>
      <c r="E49" s="51"/>
      <c r="F49" s="45" t="s">
        <v>119</v>
      </c>
      <c r="G49" s="45" t="s">
        <v>151</v>
      </c>
      <c r="H49" s="45"/>
      <c r="I49" s="46">
        <v>8000</v>
      </c>
      <c r="J49" s="45" t="s">
        <v>123</v>
      </c>
      <c r="K49" s="45" t="s">
        <v>181</v>
      </c>
      <c r="L49" s="45"/>
      <c r="M49" s="46">
        <v>3186.99</v>
      </c>
      <c r="N49" s="51"/>
      <c r="O49" s="45"/>
      <c r="P49" s="45"/>
      <c r="Q49" s="45"/>
      <c r="R49" s="46"/>
      <c r="S49" s="1"/>
      <c r="T49" s="1"/>
      <c r="U49" s="1"/>
      <c r="V49" s="44"/>
      <c r="W49" s="21"/>
      <c r="X49" s="1"/>
      <c r="Y49" s="1"/>
      <c r="Z49" s="1"/>
      <c r="AA49" s="44"/>
    </row>
    <row r="50" spans="1:27" x14ac:dyDescent="0.25">
      <c r="A50" s="1"/>
      <c r="B50" s="1"/>
      <c r="C50" s="1"/>
      <c r="D50" s="44"/>
      <c r="E50" s="21"/>
      <c r="F50" s="1" t="s">
        <v>122</v>
      </c>
      <c r="G50" s="1" t="s">
        <v>152</v>
      </c>
      <c r="H50" s="1"/>
      <c r="I50" s="44">
        <v>12946.43</v>
      </c>
      <c r="J50" s="1"/>
      <c r="K50" s="1"/>
      <c r="L50" s="1"/>
      <c r="M50" s="44"/>
      <c r="N50" s="21"/>
      <c r="O50" s="1"/>
      <c r="P50" s="1"/>
      <c r="Q50" s="1"/>
      <c r="R50" s="44"/>
      <c r="S50" s="1"/>
      <c r="T50" s="1"/>
      <c r="U50" s="1"/>
      <c r="V50" s="44"/>
      <c r="W50" s="21"/>
      <c r="X50" s="1"/>
      <c r="Y50" s="1"/>
      <c r="Z50" s="1"/>
      <c r="AA50" s="44"/>
    </row>
    <row r="51" spans="1:27" x14ac:dyDescent="0.25">
      <c r="A51" s="1"/>
      <c r="B51" s="1"/>
      <c r="C51" s="1"/>
      <c r="D51" s="44"/>
      <c r="E51" s="21"/>
      <c r="F51" s="1"/>
      <c r="G51" s="1"/>
      <c r="H51" s="1"/>
      <c r="I51" s="44"/>
      <c r="J51" s="1"/>
      <c r="K51" s="1"/>
      <c r="L51" s="1"/>
      <c r="M51" s="44"/>
      <c r="N51" s="21"/>
      <c r="O51" s="1"/>
      <c r="P51" s="1"/>
      <c r="Q51" s="1"/>
      <c r="R51" s="44"/>
      <c r="S51" s="1"/>
      <c r="T51" s="1"/>
      <c r="U51" s="1"/>
      <c r="V51" s="44"/>
      <c r="W51" s="21"/>
      <c r="X51" s="1"/>
      <c r="Y51" s="1"/>
      <c r="Z51" s="1"/>
      <c r="AA51" s="44"/>
    </row>
    <row r="52" spans="1:27" ht="15.75" thickBot="1" x14ac:dyDescent="0.3">
      <c r="A52" s="1"/>
      <c r="B52" s="1"/>
      <c r="C52" s="1"/>
      <c r="D52" s="44"/>
      <c r="E52" s="21"/>
      <c r="F52" s="1"/>
      <c r="G52" s="1"/>
      <c r="H52" s="1"/>
      <c r="I52" s="44"/>
      <c r="J52" s="47">
        <v>21</v>
      </c>
      <c r="K52" s="47"/>
      <c r="L52" s="47"/>
      <c r="M52" s="48"/>
      <c r="N52" s="49" t="s">
        <v>186</v>
      </c>
      <c r="O52" s="47"/>
      <c r="P52" s="47"/>
      <c r="Q52" s="47"/>
      <c r="R52" s="52">
        <v>21</v>
      </c>
      <c r="S52" s="1"/>
      <c r="T52" s="1"/>
      <c r="U52" s="1"/>
      <c r="V52" s="44"/>
      <c r="W52" s="21"/>
      <c r="X52" s="1"/>
      <c r="Y52" s="1"/>
      <c r="Z52" s="1"/>
      <c r="AA52" s="44"/>
    </row>
    <row r="53" spans="1:27" ht="15.75" thickBot="1" x14ac:dyDescent="0.3">
      <c r="A53" s="47">
        <v>10</v>
      </c>
      <c r="B53" s="47"/>
      <c r="C53" s="47"/>
      <c r="D53" s="48"/>
      <c r="E53" s="49" t="s">
        <v>47</v>
      </c>
      <c r="F53" s="47"/>
      <c r="G53" s="47"/>
      <c r="H53" s="47"/>
      <c r="I53" s="52">
        <v>10</v>
      </c>
      <c r="J53" s="45" t="s">
        <v>123</v>
      </c>
      <c r="K53" s="45" t="s">
        <v>181</v>
      </c>
      <c r="L53" s="45"/>
      <c r="M53" s="46">
        <v>263.77999999999997</v>
      </c>
      <c r="N53" s="51"/>
      <c r="O53" s="45"/>
      <c r="P53" s="45"/>
      <c r="Q53" s="45"/>
      <c r="R53" s="46"/>
      <c r="S53" s="1"/>
      <c r="T53" s="1"/>
      <c r="U53" s="1"/>
      <c r="V53" s="44"/>
      <c r="W53" s="21"/>
      <c r="X53" s="1"/>
      <c r="Y53" s="1"/>
      <c r="Z53" s="1"/>
      <c r="AA53" s="44"/>
    </row>
    <row r="54" spans="1:27" x14ac:dyDescent="0.25">
      <c r="A54" s="45" t="s">
        <v>154</v>
      </c>
      <c r="B54" s="45" t="s">
        <v>155</v>
      </c>
      <c r="C54" s="45"/>
      <c r="D54" s="46">
        <v>1200</v>
      </c>
      <c r="E54" s="51"/>
      <c r="F54" s="45" t="s">
        <v>119</v>
      </c>
      <c r="G54" s="45" t="s">
        <v>156</v>
      </c>
      <c r="H54" s="45"/>
      <c r="I54" s="46">
        <v>1200</v>
      </c>
      <c r="J54" s="1"/>
      <c r="K54" s="1"/>
      <c r="L54" s="1"/>
      <c r="M54" s="44"/>
      <c r="N54" s="21"/>
      <c r="O54" s="1"/>
      <c r="P54" s="1"/>
      <c r="Q54" s="1"/>
      <c r="R54" s="44"/>
      <c r="S54" s="1"/>
      <c r="T54" s="1"/>
      <c r="U54" s="1"/>
      <c r="V54" s="44"/>
      <c r="W54" s="21"/>
      <c r="X54" s="1"/>
      <c r="Y54" s="1"/>
      <c r="Z54" s="1"/>
      <c r="AA54" s="44"/>
    </row>
    <row r="55" spans="1:27" x14ac:dyDescent="0.25">
      <c r="A55" s="1"/>
      <c r="B55" s="1"/>
      <c r="C55" s="1"/>
      <c r="D55" s="44"/>
      <c r="E55" s="21"/>
      <c r="F55" s="1" t="s">
        <v>103</v>
      </c>
      <c r="G55" s="1" t="s">
        <v>157</v>
      </c>
      <c r="H55" s="1"/>
      <c r="I55" s="44">
        <v>1272.32</v>
      </c>
      <c r="J55" s="1"/>
      <c r="K55" s="1"/>
      <c r="L55" s="1"/>
      <c r="M55" s="44"/>
      <c r="N55" s="21"/>
      <c r="O55" s="1"/>
      <c r="P55" s="1"/>
      <c r="Q55" s="1"/>
      <c r="R55" s="44"/>
      <c r="S55" s="1"/>
      <c r="T55" s="1"/>
      <c r="U55" s="1"/>
      <c r="V55" s="44"/>
      <c r="W55" s="21"/>
      <c r="X55" s="1"/>
      <c r="Y55" s="1"/>
      <c r="Z55" s="1"/>
      <c r="AA55" s="44"/>
    </row>
    <row r="56" spans="1:27" ht="15.75" thickBot="1" x14ac:dyDescent="0.3">
      <c r="A56" s="1"/>
      <c r="B56" s="1"/>
      <c r="C56" s="1"/>
      <c r="D56" s="44"/>
      <c r="E56" s="21"/>
      <c r="F56" s="1" t="s">
        <v>105</v>
      </c>
      <c r="G56" s="1" t="s">
        <v>158</v>
      </c>
      <c r="H56" s="1"/>
      <c r="I56" s="44">
        <v>875.62</v>
      </c>
      <c r="J56" s="47">
        <v>22</v>
      </c>
      <c r="K56" s="47"/>
      <c r="L56" s="47"/>
      <c r="M56" s="48"/>
      <c r="N56" s="49" t="s">
        <v>187</v>
      </c>
      <c r="O56" s="47"/>
      <c r="P56" s="47"/>
      <c r="Q56" s="47"/>
      <c r="R56" s="52">
        <v>22</v>
      </c>
      <c r="S56" s="1"/>
      <c r="T56" s="1"/>
      <c r="U56" s="1"/>
      <c r="V56" s="44"/>
      <c r="W56" s="21"/>
      <c r="X56" s="1"/>
      <c r="Y56" s="1"/>
      <c r="Z56" s="1"/>
      <c r="AA56" s="44"/>
    </row>
    <row r="57" spans="1:27" x14ac:dyDescent="0.25">
      <c r="A57" s="1"/>
      <c r="B57" s="1"/>
      <c r="C57" s="1"/>
      <c r="D57" s="44"/>
      <c r="E57" s="21"/>
      <c r="F57" s="1" t="s">
        <v>106</v>
      </c>
      <c r="G57" s="1" t="s">
        <v>159</v>
      </c>
      <c r="H57" s="1"/>
      <c r="I57" s="44">
        <v>800.25</v>
      </c>
      <c r="J57" s="45" t="s">
        <v>123</v>
      </c>
      <c r="K57" s="45" t="s">
        <v>181</v>
      </c>
      <c r="L57" s="45"/>
      <c r="M57" s="46">
        <v>1859.18</v>
      </c>
      <c r="N57" s="51"/>
      <c r="O57" s="45"/>
      <c r="P57" s="45"/>
      <c r="Q57" s="45"/>
      <c r="R57" s="46"/>
      <c r="S57" s="1"/>
      <c r="T57" s="1"/>
      <c r="U57" s="1"/>
      <c r="V57" s="44"/>
      <c r="W57" s="21"/>
      <c r="X57" s="1"/>
      <c r="Y57" s="1"/>
      <c r="Z57" s="1"/>
      <c r="AA57" s="44"/>
    </row>
    <row r="58" spans="1:27" x14ac:dyDescent="0.25">
      <c r="A58" s="1"/>
      <c r="B58" s="1"/>
      <c r="C58" s="1"/>
      <c r="D58" s="44"/>
      <c r="E58" s="21"/>
      <c r="F58" s="1"/>
      <c r="G58" s="1"/>
      <c r="H58" s="1"/>
      <c r="I58" s="44"/>
      <c r="J58" s="1"/>
      <c r="K58" s="1"/>
      <c r="L58" s="1"/>
      <c r="M58" s="44"/>
      <c r="N58" s="21"/>
      <c r="O58" s="1"/>
      <c r="P58" s="1"/>
      <c r="Q58" s="1"/>
      <c r="R58" s="44"/>
      <c r="S58" s="1"/>
      <c r="T58" s="1"/>
      <c r="U58" s="1"/>
      <c r="V58" s="44"/>
      <c r="W58" s="21"/>
      <c r="X58" s="1"/>
      <c r="Y58" s="1"/>
      <c r="Z58" s="1"/>
      <c r="AA58" s="44"/>
    </row>
    <row r="59" spans="1:27" x14ac:dyDescent="0.25">
      <c r="A59" s="1"/>
      <c r="B59" s="1"/>
      <c r="C59" s="1"/>
      <c r="D59" s="44"/>
      <c r="E59" s="21"/>
      <c r="F59" s="1"/>
      <c r="G59" s="1"/>
      <c r="H59" s="1"/>
      <c r="I59" s="44"/>
      <c r="J59" s="1"/>
      <c r="K59" s="1"/>
      <c r="L59" s="1"/>
      <c r="M59" s="44"/>
      <c r="N59" s="21"/>
      <c r="O59" s="1"/>
      <c r="P59" s="1"/>
      <c r="Q59" s="1"/>
      <c r="R59" s="44"/>
      <c r="S59" s="1"/>
      <c r="T59" s="1"/>
      <c r="U59" s="1"/>
      <c r="V59" s="44"/>
      <c r="W59" s="21"/>
      <c r="X59" s="1"/>
      <c r="Y59" s="1"/>
      <c r="Z59" s="1"/>
      <c r="AA59" s="44"/>
    </row>
    <row r="60" spans="1:27" ht="15.75" thickBot="1" x14ac:dyDescent="0.3">
      <c r="A60" s="47">
        <v>11</v>
      </c>
      <c r="B60" s="47"/>
      <c r="C60" s="47"/>
      <c r="D60" s="48"/>
      <c r="E60" s="49" t="s">
        <v>160</v>
      </c>
      <c r="F60" s="47"/>
      <c r="G60" s="47"/>
      <c r="H60" s="47"/>
      <c r="I60" s="52">
        <v>11</v>
      </c>
      <c r="J60" s="47">
        <v>23</v>
      </c>
      <c r="K60" s="47"/>
      <c r="L60" s="47"/>
      <c r="M60" s="48"/>
      <c r="N60" s="49" t="s">
        <v>188</v>
      </c>
      <c r="O60" s="47"/>
      <c r="P60" s="47"/>
      <c r="Q60" s="47"/>
      <c r="R60" s="52">
        <v>23</v>
      </c>
      <c r="S60" s="1"/>
      <c r="T60" s="1"/>
      <c r="U60" s="1"/>
      <c r="V60" s="44"/>
      <c r="W60" s="21"/>
      <c r="X60" s="1"/>
      <c r="Y60" s="1"/>
      <c r="Z60" s="1"/>
      <c r="AA60" s="44"/>
    </row>
    <row r="61" spans="1:27" ht="15.75" thickBot="1" x14ac:dyDescent="0.3">
      <c r="A61" s="53" t="s">
        <v>126</v>
      </c>
      <c r="B61" s="53" t="s">
        <v>161</v>
      </c>
      <c r="C61" s="53"/>
      <c r="D61" s="54">
        <v>650</v>
      </c>
      <c r="E61" s="55"/>
      <c r="F61" s="53" t="s">
        <v>119</v>
      </c>
      <c r="G61" s="53" t="s">
        <v>162</v>
      </c>
      <c r="H61" s="53"/>
      <c r="I61" s="54">
        <v>650</v>
      </c>
      <c r="J61" s="45" t="s">
        <v>123</v>
      </c>
      <c r="K61" s="45" t="s">
        <v>181</v>
      </c>
      <c r="L61" s="53"/>
      <c r="M61" s="54">
        <v>734.18</v>
      </c>
      <c r="N61" s="55"/>
      <c r="O61" s="53"/>
      <c r="P61" s="53"/>
      <c r="Q61" s="53"/>
      <c r="R61" s="54"/>
      <c r="S61" s="76"/>
      <c r="T61" s="76"/>
      <c r="U61" s="76"/>
      <c r="V61" s="78"/>
      <c r="W61" s="77"/>
      <c r="X61" s="76"/>
      <c r="Y61" s="76"/>
      <c r="Z61" s="76"/>
      <c r="AA61" s="78"/>
    </row>
    <row r="62" spans="1:27" ht="15.75" thickTop="1" x14ac:dyDescent="0.25"/>
  </sheetData>
  <mergeCells count="8">
    <mergeCell ref="T1:AA1"/>
    <mergeCell ref="B1:H1"/>
    <mergeCell ref="B2:D2"/>
    <mergeCell ref="F2:H2"/>
    <mergeCell ref="K1:Q1"/>
    <mergeCell ref="K2:M2"/>
    <mergeCell ref="O2:Q2"/>
    <mergeCell ref="T2:Z2"/>
  </mergeCells>
  <pageMargins left="0.7" right="0.7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B1B3-65FD-4EE7-A585-601E9ACDC0F6}">
  <dimension ref="A1:D62"/>
  <sheetViews>
    <sheetView tabSelected="1" topLeftCell="A13" zoomScale="60" zoomScaleNormal="60" workbookViewId="0">
      <selection activeCell="L34" sqref="L34"/>
    </sheetView>
  </sheetViews>
  <sheetFormatPr baseColWidth="10" defaultRowHeight="15" x14ac:dyDescent="0.25"/>
  <cols>
    <col min="1" max="1" width="6.140625" customWidth="1"/>
    <col min="2" max="2" width="45.5703125" customWidth="1"/>
    <col min="3" max="3" width="17" customWidth="1"/>
    <col min="4" max="4" width="16.7109375" customWidth="1"/>
  </cols>
  <sheetData>
    <row r="1" spans="1:4" ht="19.5" customHeight="1" x14ac:dyDescent="0.25">
      <c r="A1" s="67" t="s">
        <v>206</v>
      </c>
      <c r="B1" s="68"/>
      <c r="C1" s="68"/>
      <c r="D1" s="69"/>
    </row>
    <row r="2" spans="1:4" ht="15.75" thickBot="1" x14ac:dyDescent="0.3">
      <c r="A2" s="82" t="s">
        <v>207</v>
      </c>
      <c r="B2" s="83" t="s">
        <v>208</v>
      </c>
      <c r="C2" s="83" t="s">
        <v>209</v>
      </c>
      <c r="D2" s="84" t="s">
        <v>210</v>
      </c>
    </row>
    <row r="3" spans="1:4" ht="15.75" thickTop="1" x14ac:dyDescent="0.25">
      <c r="A3" s="59">
        <v>1</v>
      </c>
      <c r="B3" s="59" t="s">
        <v>5</v>
      </c>
      <c r="C3" s="85">
        <v>18703.82</v>
      </c>
      <c r="D3" s="85"/>
    </row>
    <row r="4" spans="1:4" x14ac:dyDescent="0.25">
      <c r="A4" s="57">
        <v>2</v>
      </c>
      <c r="B4" s="57" t="s">
        <v>6</v>
      </c>
      <c r="C4" s="86">
        <v>36.393999999999998</v>
      </c>
      <c r="D4" s="86"/>
    </row>
    <row r="5" spans="1:4" x14ac:dyDescent="0.25">
      <c r="A5" s="57">
        <v>3</v>
      </c>
      <c r="B5" s="57" t="s">
        <v>7</v>
      </c>
      <c r="C5" s="86">
        <v>8102.68</v>
      </c>
      <c r="D5" s="86"/>
    </row>
    <row r="6" spans="1:4" x14ac:dyDescent="0.25">
      <c r="A6" s="57">
        <v>4</v>
      </c>
      <c r="B6" s="57" t="s">
        <v>8</v>
      </c>
      <c r="C6" s="86">
        <v>95000</v>
      </c>
      <c r="D6" s="86"/>
    </row>
    <row r="7" spans="1:4" x14ac:dyDescent="0.25">
      <c r="A7" s="57">
        <v>5</v>
      </c>
      <c r="B7" s="57" t="s">
        <v>9</v>
      </c>
      <c r="C7" s="86">
        <v>11000</v>
      </c>
      <c r="D7" s="86"/>
    </row>
    <row r="8" spans="1:4" x14ac:dyDescent="0.25">
      <c r="A8" s="57">
        <v>6</v>
      </c>
      <c r="B8" s="57" t="s">
        <v>10</v>
      </c>
      <c r="C8" s="86">
        <v>30000</v>
      </c>
      <c r="D8" s="86"/>
    </row>
    <row r="9" spans="1:4" x14ac:dyDescent="0.25">
      <c r="A9" s="57">
        <v>7</v>
      </c>
      <c r="B9" s="57" t="s">
        <v>149</v>
      </c>
      <c r="C9" s="86">
        <v>90000</v>
      </c>
      <c r="D9" s="86"/>
    </row>
    <row r="10" spans="1:4" x14ac:dyDescent="0.25">
      <c r="A10" s="57">
        <v>8</v>
      </c>
      <c r="B10" s="57" t="s">
        <v>211</v>
      </c>
      <c r="C10" s="86">
        <v>1500</v>
      </c>
      <c r="D10" s="86"/>
    </row>
    <row r="11" spans="1:4" x14ac:dyDescent="0.25">
      <c r="A11" s="57">
        <v>9</v>
      </c>
      <c r="B11" s="57" t="s">
        <v>53</v>
      </c>
      <c r="C11" s="86"/>
      <c r="D11" s="86">
        <v>17446.43</v>
      </c>
    </row>
    <row r="12" spans="1:4" x14ac:dyDescent="0.25">
      <c r="A12" s="57">
        <v>10</v>
      </c>
      <c r="B12" s="57" t="s">
        <v>212</v>
      </c>
      <c r="C12" s="86"/>
      <c r="D12" s="86">
        <v>2948.19</v>
      </c>
    </row>
    <row r="13" spans="1:4" x14ac:dyDescent="0.25">
      <c r="A13" s="57">
        <v>11</v>
      </c>
      <c r="B13" s="57" t="s">
        <v>64</v>
      </c>
      <c r="C13" s="86"/>
      <c r="D13" s="86">
        <v>132.1</v>
      </c>
    </row>
    <row r="14" spans="1:4" x14ac:dyDescent="0.25">
      <c r="A14" s="57">
        <v>12</v>
      </c>
      <c r="B14" s="57" t="s">
        <v>164</v>
      </c>
      <c r="C14" s="86"/>
      <c r="D14" s="86">
        <v>20000</v>
      </c>
    </row>
    <row r="15" spans="1:4" x14ac:dyDescent="0.25">
      <c r="A15" s="57">
        <v>13</v>
      </c>
      <c r="B15" s="57" t="s">
        <v>166</v>
      </c>
      <c r="C15" s="86"/>
      <c r="D15" s="86">
        <v>268650</v>
      </c>
    </row>
    <row r="16" spans="1:4" x14ac:dyDescent="0.25">
      <c r="A16" s="57">
        <v>14</v>
      </c>
      <c r="B16" s="57" t="s">
        <v>213</v>
      </c>
      <c r="C16" s="86"/>
      <c r="D16" s="86">
        <v>24774.560000000001</v>
      </c>
    </row>
    <row r="17" spans="1:4" x14ac:dyDescent="0.25">
      <c r="A17" s="57">
        <v>15</v>
      </c>
      <c r="B17" s="57" t="s">
        <v>26</v>
      </c>
      <c r="C17" s="86">
        <v>21132.59</v>
      </c>
      <c r="D17" s="86"/>
    </row>
    <row r="18" spans="1:4" x14ac:dyDescent="0.25">
      <c r="A18" s="57">
        <v>16</v>
      </c>
      <c r="B18" s="57" t="s">
        <v>61</v>
      </c>
      <c r="C18" s="86">
        <v>2707.26</v>
      </c>
      <c r="D18" s="86"/>
    </row>
    <row r="19" spans="1:4" x14ac:dyDescent="0.25">
      <c r="A19" s="57">
        <v>17</v>
      </c>
      <c r="B19" s="57" t="s">
        <v>214</v>
      </c>
      <c r="C19" s="86">
        <v>5254.84</v>
      </c>
      <c r="D19" s="86"/>
    </row>
    <row r="20" spans="1:4" x14ac:dyDescent="0.25">
      <c r="A20" s="57">
        <v>18</v>
      </c>
      <c r="B20" s="57" t="s">
        <v>38</v>
      </c>
      <c r="C20" s="86">
        <v>1640.52</v>
      </c>
      <c r="D20" s="86"/>
    </row>
    <row r="21" spans="1:4" x14ac:dyDescent="0.25">
      <c r="A21" s="57">
        <v>19</v>
      </c>
      <c r="B21" s="57" t="s">
        <v>184</v>
      </c>
      <c r="C21" s="86">
        <v>665.79</v>
      </c>
      <c r="D21" s="86"/>
    </row>
    <row r="22" spans="1:4" x14ac:dyDescent="0.25">
      <c r="A22" s="57">
        <v>20</v>
      </c>
      <c r="B22" s="57" t="s">
        <v>215</v>
      </c>
      <c r="C22" s="86">
        <v>3186.99</v>
      </c>
      <c r="D22" s="86"/>
    </row>
    <row r="23" spans="1:4" x14ac:dyDescent="0.25">
      <c r="A23" s="57">
        <v>21</v>
      </c>
      <c r="B23" s="57" t="s">
        <v>216</v>
      </c>
      <c r="C23" s="86">
        <v>263.77999999999997</v>
      </c>
      <c r="D23" s="86"/>
    </row>
    <row r="24" spans="1:4" x14ac:dyDescent="0.25">
      <c r="A24" s="57">
        <v>22</v>
      </c>
      <c r="B24" s="57" t="s">
        <v>42</v>
      </c>
      <c r="C24" s="86">
        <v>1859.18</v>
      </c>
      <c r="D24" s="86"/>
    </row>
    <row r="25" spans="1:4" x14ac:dyDescent="0.25">
      <c r="A25" s="57">
        <v>23</v>
      </c>
      <c r="B25" s="57" t="s">
        <v>188</v>
      </c>
      <c r="C25" s="86">
        <v>734.18</v>
      </c>
      <c r="D25" s="86"/>
    </row>
    <row r="26" spans="1:4" x14ac:dyDescent="0.25">
      <c r="A26" s="57">
        <v>24</v>
      </c>
      <c r="B26" s="57" t="s">
        <v>217</v>
      </c>
      <c r="C26" s="86"/>
      <c r="D26" s="86">
        <v>245.58</v>
      </c>
    </row>
    <row r="27" spans="1:4" x14ac:dyDescent="0.25">
      <c r="A27" s="57">
        <v>25</v>
      </c>
      <c r="B27" s="57" t="s">
        <v>218</v>
      </c>
      <c r="C27" s="86">
        <v>206.25</v>
      </c>
      <c r="D27" s="86"/>
    </row>
    <row r="28" spans="1:4" x14ac:dyDescent="0.25">
      <c r="A28" s="57">
        <v>26</v>
      </c>
      <c r="B28" s="57" t="s">
        <v>219</v>
      </c>
      <c r="C28" s="86">
        <v>392.41</v>
      </c>
      <c r="D28" s="86"/>
    </row>
    <row r="29" spans="1:4" x14ac:dyDescent="0.25">
      <c r="A29" s="57">
        <v>27</v>
      </c>
      <c r="B29" s="57" t="s">
        <v>220</v>
      </c>
      <c r="C29" s="86">
        <v>70</v>
      </c>
      <c r="D29" s="86"/>
    </row>
    <row r="30" spans="1:4" x14ac:dyDescent="0.25">
      <c r="A30" s="57">
        <v>28</v>
      </c>
      <c r="B30" s="57" t="s">
        <v>194</v>
      </c>
      <c r="C30" s="86">
        <v>491.07</v>
      </c>
      <c r="D30" s="86"/>
    </row>
    <row r="31" spans="1:4" x14ac:dyDescent="0.25">
      <c r="A31" s="57">
        <v>29</v>
      </c>
      <c r="B31" s="57" t="s">
        <v>195</v>
      </c>
      <c r="C31" s="86">
        <v>790</v>
      </c>
      <c r="D31" s="86"/>
    </row>
    <row r="32" spans="1:4" x14ac:dyDescent="0.25">
      <c r="A32" s="57">
        <v>30</v>
      </c>
      <c r="B32" s="57" t="s">
        <v>221</v>
      </c>
      <c r="C32" s="86"/>
      <c r="D32" s="86">
        <v>94.8</v>
      </c>
    </row>
    <row r="33" spans="1:4" x14ac:dyDescent="0.25">
      <c r="A33" s="57">
        <v>31</v>
      </c>
      <c r="B33" s="57" t="s">
        <v>222</v>
      </c>
      <c r="C33" s="86"/>
      <c r="D33" s="86">
        <v>39.5</v>
      </c>
    </row>
    <row r="34" spans="1:4" x14ac:dyDescent="0.25">
      <c r="A34" s="57">
        <v>32</v>
      </c>
      <c r="B34" s="57" t="s">
        <v>223</v>
      </c>
      <c r="C34" s="86">
        <v>4000</v>
      </c>
      <c r="D34" s="86"/>
    </row>
    <row r="35" spans="1:4" x14ac:dyDescent="0.25">
      <c r="A35" s="57">
        <v>33</v>
      </c>
      <c r="B35" s="57" t="s">
        <v>224</v>
      </c>
      <c r="C35" s="86">
        <v>1216</v>
      </c>
      <c r="D35" s="86"/>
    </row>
    <row r="36" spans="1:4" x14ac:dyDescent="0.25">
      <c r="A36" s="57">
        <v>34</v>
      </c>
      <c r="B36" s="57" t="s">
        <v>203</v>
      </c>
      <c r="C36" s="86">
        <v>506.8</v>
      </c>
      <c r="D36" s="86"/>
    </row>
    <row r="37" spans="1:4" ht="15.75" thickBot="1" x14ac:dyDescent="0.3">
      <c r="A37" s="57">
        <v>35</v>
      </c>
      <c r="B37" s="57" t="s">
        <v>225</v>
      </c>
      <c r="C37" s="89"/>
      <c r="D37" s="89">
        <v>1487.5</v>
      </c>
    </row>
    <row r="38" spans="1:4" ht="15.75" thickBot="1" x14ac:dyDescent="0.3">
      <c r="A38" s="57"/>
      <c r="B38" s="57" t="s">
        <v>226</v>
      </c>
      <c r="C38" s="90">
        <f>SUM(C3:C37)</f>
        <v>299460.554</v>
      </c>
      <c r="D38" s="90">
        <f>SUM(D3:D37)</f>
        <v>335818.66</v>
      </c>
    </row>
    <row r="39" spans="1:4" ht="15.75" thickTop="1" x14ac:dyDescent="0.25">
      <c r="A39" s="57"/>
      <c r="B39" s="57"/>
      <c r="C39" s="88"/>
      <c r="D39" s="88"/>
    </row>
    <row r="40" spans="1:4" x14ac:dyDescent="0.25">
      <c r="A40" s="57"/>
      <c r="B40" s="57"/>
      <c r="C40" s="86"/>
      <c r="D40" s="86"/>
    </row>
    <row r="41" spans="1:4" x14ac:dyDescent="0.25">
      <c r="A41" s="57"/>
      <c r="B41" s="57"/>
      <c r="C41" s="86"/>
      <c r="D41" s="86"/>
    </row>
    <row r="42" spans="1:4" x14ac:dyDescent="0.25">
      <c r="A42" s="57"/>
      <c r="B42" s="57"/>
      <c r="C42" s="86"/>
      <c r="D42" s="86"/>
    </row>
    <row r="43" spans="1:4" x14ac:dyDescent="0.25">
      <c r="A43" s="57"/>
      <c r="B43" s="57"/>
      <c r="C43" s="86"/>
      <c r="D43" s="86"/>
    </row>
    <row r="44" spans="1:4" x14ac:dyDescent="0.25">
      <c r="A44" s="57"/>
      <c r="B44" s="57"/>
      <c r="C44" s="86"/>
      <c r="D44" s="86"/>
    </row>
    <row r="45" spans="1:4" x14ac:dyDescent="0.25">
      <c r="A45" s="57"/>
      <c r="B45" s="57"/>
      <c r="C45" s="86"/>
      <c r="D45" s="86"/>
    </row>
    <row r="46" spans="1:4" x14ac:dyDescent="0.25">
      <c r="A46" s="57"/>
      <c r="B46" s="57"/>
      <c r="C46" s="86"/>
      <c r="D46" s="86"/>
    </row>
    <row r="47" spans="1:4" x14ac:dyDescent="0.25">
      <c r="A47" s="57"/>
      <c r="B47" s="57"/>
      <c r="C47" s="86"/>
      <c r="D47" s="86"/>
    </row>
    <row r="48" spans="1:4" x14ac:dyDescent="0.25">
      <c r="A48" s="57"/>
      <c r="B48" s="57"/>
      <c r="C48" s="86"/>
      <c r="D48" s="86"/>
    </row>
    <row r="49" spans="1:4" x14ac:dyDescent="0.25">
      <c r="A49" s="57"/>
      <c r="B49" s="57"/>
      <c r="C49" s="86"/>
      <c r="D49" s="86"/>
    </row>
    <row r="50" spans="1:4" x14ac:dyDescent="0.25">
      <c r="A50" s="57"/>
      <c r="B50" s="57"/>
      <c r="C50" s="86"/>
      <c r="D50" s="86"/>
    </row>
    <row r="51" spans="1:4" x14ac:dyDescent="0.25">
      <c r="A51" s="57"/>
      <c r="B51" s="57"/>
      <c r="C51" s="86"/>
      <c r="D51" s="86"/>
    </row>
    <row r="52" spans="1:4" x14ac:dyDescent="0.25">
      <c r="A52" s="57"/>
      <c r="B52" s="57"/>
      <c r="C52" s="86"/>
      <c r="D52" s="86"/>
    </row>
    <row r="53" spans="1:4" x14ac:dyDescent="0.25">
      <c r="A53" s="57"/>
      <c r="B53" s="57"/>
      <c r="C53" s="86"/>
      <c r="D53" s="86"/>
    </row>
    <row r="54" spans="1:4" x14ac:dyDescent="0.25">
      <c r="A54" s="57"/>
      <c r="B54" s="57"/>
      <c r="C54" s="86"/>
      <c r="D54" s="86"/>
    </row>
    <row r="55" spans="1:4" x14ac:dyDescent="0.25">
      <c r="A55" s="57"/>
      <c r="B55" s="57"/>
      <c r="C55" s="86"/>
      <c r="D55" s="86"/>
    </row>
    <row r="56" spans="1:4" x14ac:dyDescent="0.25">
      <c r="A56" s="57"/>
      <c r="B56" s="57"/>
      <c r="C56" s="86"/>
      <c r="D56" s="86"/>
    </row>
    <row r="57" spans="1:4" x14ac:dyDescent="0.25">
      <c r="A57" s="57"/>
      <c r="B57" s="57"/>
      <c r="C57" s="86"/>
      <c r="D57" s="86"/>
    </row>
    <row r="58" spans="1:4" x14ac:dyDescent="0.25">
      <c r="A58" s="57"/>
      <c r="B58" s="57"/>
      <c r="C58" s="86"/>
      <c r="D58" s="86"/>
    </row>
    <row r="59" spans="1:4" x14ac:dyDescent="0.25">
      <c r="A59" s="57"/>
      <c r="B59" s="57"/>
      <c r="C59" s="86"/>
      <c r="D59" s="86"/>
    </row>
    <row r="60" spans="1:4" x14ac:dyDescent="0.25">
      <c r="A60" s="57"/>
      <c r="B60" s="57"/>
      <c r="C60" s="86"/>
      <c r="D60" s="86"/>
    </row>
    <row r="61" spans="1:4" ht="15.75" thickBot="1" x14ac:dyDescent="0.3">
      <c r="A61" s="60"/>
      <c r="B61" s="60"/>
      <c r="C61" s="87"/>
      <c r="D61" s="87"/>
    </row>
    <row r="62" spans="1:4" ht="15.75" thickTop="1" x14ac:dyDescent="0.25"/>
  </sheetData>
  <mergeCells count="1">
    <mergeCell ref="A1:D1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Libro Diario </vt:lpstr>
      <vt:lpstr>Libro Mayor </vt:lpstr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0034</dc:creator>
  <cp:lastModifiedBy>0034</cp:lastModifiedBy>
  <dcterms:created xsi:type="dcterms:W3CDTF">2021-06-11T16:53:41Z</dcterms:created>
  <dcterms:modified xsi:type="dcterms:W3CDTF">2021-06-13T00:44:14Z</dcterms:modified>
</cp:coreProperties>
</file>