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so\Documents\Nueva carpeta\"/>
    </mc:Choice>
  </mc:AlternateContent>
  <bookViews>
    <workbookView xWindow="0" yWindow="0" windowWidth="24000" windowHeight="963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2" i="2"/>
  <c r="F10" i="1" l="1"/>
  <c r="E10" i="1" l="1"/>
  <c r="D10" i="1"/>
  <c r="F9" i="1"/>
  <c r="F8" i="1"/>
  <c r="F7" i="1"/>
  <c r="F6" i="1"/>
  <c r="F5" i="1"/>
  <c r="F4" i="1"/>
  <c r="F3" i="1"/>
  <c r="E9" i="1"/>
  <c r="E8" i="1"/>
  <c r="D9" i="1"/>
  <c r="D8" i="1"/>
  <c r="E7" i="1"/>
  <c r="E6" i="1"/>
  <c r="E5" i="1"/>
  <c r="E4" i="1"/>
  <c r="E3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<sst xmlns="http://schemas.openxmlformats.org/spreadsheetml/2006/main" count="45" uniqueCount="42">
  <si>
    <t>Ejercicio Repaso Facturas</t>
  </si>
  <si>
    <t xml:space="preserve">Artículo </t>
  </si>
  <si>
    <t>Cantidad</t>
  </si>
  <si>
    <t>Precio Unitario</t>
  </si>
  <si>
    <t>Subtotal</t>
  </si>
  <si>
    <t>I.V.A (16%)</t>
  </si>
  <si>
    <t>Total</t>
  </si>
  <si>
    <t>C.P.U</t>
  </si>
  <si>
    <t>Monitor</t>
  </si>
  <si>
    <t>Teclado</t>
  </si>
  <si>
    <t>Ratón</t>
  </si>
  <si>
    <t>Wbcam</t>
  </si>
  <si>
    <t>Impresora</t>
  </si>
  <si>
    <t>Disco Duro</t>
  </si>
  <si>
    <t>Totales</t>
  </si>
  <si>
    <t>FACTURA "COMERCIAL LA ESPERANZA"</t>
  </si>
  <si>
    <t>Nombre:</t>
  </si>
  <si>
    <t>Fecha:</t>
  </si>
  <si>
    <t>Sandra Janett Oxlaj Alvarado</t>
  </si>
  <si>
    <t>16 de agosto de 2021</t>
  </si>
  <si>
    <t>Unidades</t>
  </si>
  <si>
    <t>Artículo</t>
  </si>
  <si>
    <t>Importe</t>
  </si>
  <si>
    <t>Libras de frijol Doña María</t>
  </si>
  <si>
    <t>Libras de carne de cerdo</t>
  </si>
  <si>
    <t>Libras naranaja</t>
  </si>
  <si>
    <t>Sobres de café Don Juanito</t>
  </si>
  <si>
    <t>Escobas marca Kika</t>
  </si>
  <si>
    <t>Caja de galletas Pan Crema</t>
  </si>
  <si>
    <t>Docenas de limones</t>
  </si>
  <si>
    <t>Libras de pollo Criollo</t>
  </si>
  <si>
    <t>Sobres de consome El Pollito</t>
  </si>
  <si>
    <t>Litros de aceite "El Faro"</t>
  </si>
  <si>
    <t>Cajas de aguas Salvavidas</t>
  </si>
  <si>
    <t>Frascos de pepinillos</t>
  </si>
  <si>
    <t>Botellas de vino "El Oro"</t>
  </si>
  <si>
    <t>Litros de leche pura</t>
  </si>
  <si>
    <t>Quintales de maíz</t>
  </si>
  <si>
    <t>Sobres de canela Nacional</t>
  </si>
  <si>
    <t>TOTAL</t>
  </si>
  <si>
    <t>DESCUENTO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</si>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</sst>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</cellStyleXfs>
  <cellXfs count="1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2" xfId="1" applyFont="1" applyBorder="1"/>
    <xf numFmtId="164" fontId="0" fillId="0" borderId="2" xfId="0" applyNumberFormat="1" applyBorder="1"/>
    <xf numFmtId="0" fontId="0" fillId="0" borderId="2" xfId="0" applyBorder="1" applyAlignment="1">
      <alignment horizontal="left" vertical="center" wrapText="1"/>
    </xf>
    <xf numFmtId="44" fontId="0" fillId="0" borderId="2" xfId="0" applyNumberFormat="1" applyBorder="1"/>
    <xf numFmtId="0" fontId="3" fillId="2" borderId="1" xfId="2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40" zoomScaleNormal="140" workbookViewId="0">
      <selection activeCell="E14" sqref="E14"/>
    </sheetView>
  </sheetViews>
  <sheetFormatPr baseColWidth="10" defaultRowHeight="15" x14ac:dyDescent="0.25"/>
  <cols>
    <col min="1" max="1" width="13.5703125" customWidth="1"/>
    <col min="3" max="3" width="14.42578125" customWidth="1"/>
  </cols>
  <sheetData>
    <row r="1" spans="1:6" ht="30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2" t="s">
        <v>7</v>
      </c>
      <c r="B3" s="2">
        <v>4</v>
      </c>
      <c r="C3" s="2">
        <v>300</v>
      </c>
      <c r="D3" s="2">
        <f>(B3*C3)</f>
        <v>1200</v>
      </c>
      <c r="E3" s="2">
        <f>(D3*16%)</f>
        <v>192</v>
      </c>
      <c r="F3" s="2">
        <f t="shared" ref="F3:F9" si="0">D3+E3</f>
        <v>1392</v>
      </c>
    </row>
    <row r="4" spans="1:6" x14ac:dyDescent="0.25">
      <c r="A4" s="2" t="s">
        <v>8</v>
      </c>
      <c r="B4" s="2">
        <v>3</v>
      </c>
      <c r="C4" s="2">
        <v>200</v>
      </c>
      <c r="D4" s="2">
        <f>(B4*C4)</f>
        <v>600</v>
      </c>
      <c r="E4" s="2">
        <f>(D4*16%)</f>
        <v>96</v>
      </c>
      <c r="F4" s="2">
        <f t="shared" si="0"/>
        <v>696</v>
      </c>
    </row>
    <row r="5" spans="1:6" x14ac:dyDescent="0.25">
      <c r="A5" s="2" t="s">
        <v>9</v>
      </c>
      <c r="B5" s="2">
        <v>5</v>
      </c>
      <c r="C5" s="2">
        <v>16</v>
      </c>
      <c r="D5" s="2">
        <f>B5*C5</f>
        <v>80</v>
      </c>
      <c r="E5" s="2">
        <f>(D5*16%)</f>
        <v>12.8</v>
      </c>
      <c r="F5" s="2">
        <f t="shared" si="0"/>
        <v>92.8</v>
      </c>
    </row>
    <row r="6" spans="1:6" x14ac:dyDescent="0.25">
      <c r="A6" s="2" t="s">
        <v>10</v>
      </c>
      <c r="B6" s="2">
        <v>5</v>
      </c>
      <c r="C6" s="2">
        <v>12</v>
      </c>
      <c r="D6" s="2">
        <f>B6*C6</f>
        <v>60</v>
      </c>
      <c r="E6" s="2">
        <f>(D6*16%)</f>
        <v>9.6</v>
      </c>
      <c r="F6" s="2">
        <f t="shared" si="0"/>
        <v>69.599999999999994</v>
      </c>
    </row>
    <row r="7" spans="1:6" x14ac:dyDescent="0.25">
      <c r="A7" s="2" t="s">
        <v>11</v>
      </c>
      <c r="B7" s="2">
        <v>2</v>
      </c>
      <c r="C7" s="2">
        <v>30</v>
      </c>
      <c r="D7" s="2">
        <f>B7*C7</f>
        <v>60</v>
      </c>
      <c r="E7" s="2">
        <f>(D7*16%)</f>
        <v>9.6</v>
      </c>
      <c r="F7" s="2">
        <f t="shared" si="0"/>
        <v>69.599999999999994</v>
      </c>
    </row>
    <row r="8" spans="1:6" x14ac:dyDescent="0.25">
      <c r="A8" s="2" t="s">
        <v>12</v>
      </c>
      <c r="B8" s="2">
        <v>1</v>
      </c>
      <c r="C8" s="2">
        <v>80</v>
      </c>
      <c r="D8" s="2">
        <f>B8*C8</f>
        <v>80</v>
      </c>
      <c r="E8" s="2">
        <f>D8*16%</f>
        <v>12.8</v>
      </c>
      <c r="F8" s="2">
        <f t="shared" si="0"/>
        <v>92.8</v>
      </c>
    </row>
    <row r="9" spans="1:6" x14ac:dyDescent="0.25">
      <c r="A9" s="2" t="s">
        <v>13</v>
      </c>
      <c r="B9" s="2">
        <v>1</v>
      </c>
      <c r="C9" s="2">
        <v>50</v>
      </c>
      <c r="D9" s="2">
        <f>B9*C9</f>
        <v>50</v>
      </c>
      <c r="E9" s="2">
        <f>D9*16%</f>
        <v>8</v>
      </c>
      <c r="F9" s="2">
        <f t="shared" si="0"/>
        <v>58</v>
      </c>
    </row>
    <row r="10" spans="1:6" x14ac:dyDescent="0.25">
      <c r="C10" s="2" t="s">
        <v>14</v>
      </c>
      <c r="D10" s="2">
        <f>(D3+D4+D5+D6+D7+D8+D9)</f>
        <v>2130</v>
      </c>
      <c r="E10" s="2">
        <f>E3+E4+E5+E6+E7+E8+E9</f>
        <v>340.80000000000007</v>
      </c>
      <c r="F10" s="2">
        <f>(F3+F4+F5+F6+F7+F8+F9)</f>
        <v>2470.8000000000002</v>
      </c>
    </row>
    <row r="14" spans="1:6" x14ac:dyDescent="0.25">
      <c r="B14" t="s">
        <v>18</v>
      </c>
    </row>
  </sheetData>
  <mergeCells count="1">
    <mergeCell ref="A1:F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E24" sqref="E24"/>
    </sheetView>
  </sheetViews>
  <sheetFormatPr baseColWidth="10" defaultRowHeight="15" x14ac:dyDescent="0.25"/>
  <cols>
    <col min="1" max="1" width="22.85546875" customWidth="1"/>
    <col min="2" max="2" width="34.28515625" customWidth="1"/>
    <col min="3" max="4" width="22.85546875" customWidth="1"/>
  </cols>
  <sheetData>
    <row r="1" spans="1:4" ht="30" customHeight="1" x14ac:dyDescent="0.25">
      <c r="A1" s="10" t="s">
        <v>15</v>
      </c>
      <c r="B1" s="10"/>
      <c r="C1" s="10"/>
      <c r="D1" s="10"/>
    </row>
    <row r="2" spans="1:4" x14ac:dyDescent="0.25">
      <c r="A2" s="3" t="s">
        <v>16</v>
      </c>
      <c r="B2" s="4" t="s">
        <v>18</v>
      </c>
      <c r="C2" s="4"/>
      <c r="D2" s="4"/>
    </row>
    <row r="3" spans="1:4" x14ac:dyDescent="0.25">
      <c r="A3" s="3" t="s">
        <v>17</v>
      </c>
      <c r="B3" s="4" t="s">
        <v>19</v>
      </c>
      <c r="C3" s="4"/>
      <c r="D3" s="4"/>
    </row>
    <row r="4" spans="1:4" x14ac:dyDescent="0.25">
      <c r="A4" s="5" t="s">
        <v>20</v>
      </c>
      <c r="B4" s="5" t="s">
        <v>21</v>
      </c>
      <c r="C4" s="5" t="s">
        <v>3</v>
      </c>
      <c r="D4" s="5" t="s">
        <v>22</v>
      </c>
    </row>
    <row r="5" spans="1:4" x14ac:dyDescent="0.25">
      <c r="A5" s="2">
        <v>5</v>
      </c>
      <c r="B5" s="2" t="s">
        <v>23</v>
      </c>
      <c r="C5" s="6">
        <v>12</v>
      </c>
      <c r="D5" s="6">
        <v>60</v>
      </c>
    </row>
    <row r="6" spans="1:4" x14ac:dyDescent="0.25">
      <c r="A6" s="2">
        <v>2</v>
      </c>
      <c r="B6" s="2" t="s">
        <v>24</v>
      </c>
      <c r="C6" s="6">
        <v>17</v>
      </c>
      <c r="D6" s="6">
        <v>34</v>
      </c>
    </row>
    <row r="7" spans="1:4" x14ac:dyDescent="0.25">
      <c r="A7" s="2">
        <v>8</v>
      </c>
      <c r="B7" s="2" t="s">
        <v>25</v>
      </c>
      <c r="C7" s="6">
        <v>5</v>
      </c>
      <c r="D7" s="6">
        <v>40</v>
      </c>
    </row>
    <row r="8" spans="1:4" x14ac:dyDescent="0.25">
      <c r="A8" s="2">
        <v>9</v>
      </c>
      <c r="B8" s="2" t="s">
        <v>26</v>
      </c>
      <c r="C8" s="6">
        <v>1.5</v>
      </c>
      <c r="D8" s="6">
        <v>13.5</v>
      </c>
    </row>
    <row r="9" spans="1:4" x14ac:dyDescent="0.25">
      <c r="A9" s="2">
        <v>1</v>
      </c>
      <c r="B9" s="2" t="s">
        <v>27</v>
      </c>
      <c r="C9" s="6">
        <v>15</v>
      </c>
      <c r="D9" s="6">
        <v>15</v>
      </c>
    </row>
    <row r="10" spans="1:4" x14ac:dyDescent="0.25">
      <c r="A10" s="2">
        <v>6</v>
      </c>
      <c r="B10" s="2" t="s">
        <v>28</v>
      </c>
      <c r="C10" s="7">
        <v>8</v>
      </c>
      <c r="D10" s="6">
        <v>48</v>
      </c>
    </row>
    <row r="11" spans="1:4" x14ac:dyDescent="0.25">
      <c r="A11" s="2">
        <v>3</v>
      </c>
      <c r="B11" s="2" t="s">
        <v>29</v>
      </c>
      <c r="C11" s="6">
        <v>7</v>
      </c>
      <c r="D11" s="6">
        <v>21</v>
      </c>
    </row>
    <row r="12" spans="1:4" x14ac:dyDescent="0.25">
      <c r="A12" s="2">
        <v>4</v>
      </c>
      <c r="B12" s="2" t="s">
        <v>30</v>
      </c>
      <c r="C12" s="6">
        <v>18</v>
      </c>
      <c r="D12" s="6">
        <v>72</v>
      </c>
    </row>
    <row r="13" spans="1:4" x14ac:dyDescent="0.25">
      <c r="A13" s="2">
        <v>2</v>
      </c>
      <c r="B13" s="2" t="s">
        <v>31</v>
      </c>
      <c r="C13" s="6">
        <v>1.75</v>
      </c>
      <c r="D13" s="6">
        <v>3.5</v>
      </c>
    </row>
    <row r="14" spans="1:4" x14ac:dyDescent="0.25">
      <c r="A14" s="2">
        <v>2</v>
      </c>
      <c r="B14" s="2" t="s">
        <v>32</v>
      </c>
      <c r="C14" s="6">
        <v>11</v>
      </c>
      <c r="D14" s="6">
        <v>22</v>
      </c>
    </row>
    <row r="15" spans="1:4" x14ac:dyDescent="0.25">
      <c r="A15" s="2">
        <v>8</v>
      </c>
      <c r="B15" s="2" t="s">
        <v>33</v>
      </c>
      <c r="C15" s="6">
        <v>35</v>
      </c>
      <c r="D15" s="6">
        <v>280</v>
      </c>
    </row>
    <row r="16" spans="1:4" x14ac:dyDescent="0.25">
      <c r="A16" s="2">
        <v>9</v>
      </c>
      <c r="B16" s="2" t="s">
        <v>34</v>
      </c>
      <c r="C16" s="6">
        <v>13</v>
      </c>
      <c r="D16" s="6">
        <v>117</v>
      </c>
    </row>
    <row r="17" spans="1:4" x14ac:dyDescent="0.25">
      <c r="A17" s="2">
        <v>4</v>
      </c>
      <c r="B17" s="2" t="s">
        <v>35</v>
      </c>
      <c r="C17" s="6">
        <v>45</v>
      </c>
      <c r="D17" s="6">
        <v>180</v>
      </c>
    </row>
    <row r="18" spans="1:4" x14ac:dyDescent="0.25">
      <c r="A18" s="2">
        <v>5</v>
      </c>
      <c r="B18" s="2" t="s">
        <v>36</v>
      </c>
      <c r="C18" s="6">
        <v>9.5</v>
      </c>
      <c r="D18" s="6">
        <v>47.5</v>
      </c>
    </row>
    <row r="19" spans="1:4" x14ac:dyDescent="0.25">
      <c r="A19" s="2">
        <v>8</v>
      </c>
      <c r="B19" s="2" t="s">
        <v>37</v>
      </c>
      <c r="C19" s="6">
        <v>95</v>
      </c>
      <c r="D19" s="6">
        <v>760</v>
      </c>
    </row>
    <row r="20" spans="1:4" x14ac:dyDescent="0.25">
      <c r="A20" s="2">
        <v>10</v>
      </c>
      <c r="B20" s="2" t="s">
        <v>38</v>
      </c>
      <c r="C20" s="6">
        <v>0.5</v>
      </c>
      <c r="D20" s="6">
        <v>5</v>
      </c>
    </row>
    <row r="21" spans="1:4" x14ac:dyDescent="0.25">
      <c r="A21" s="8" t="s">
        <v>39</v>
      </c>
      <c r="B21" s="8"/>
      <c r="C21" s="8"/>
      <c r="D21" s="6">
        <v>1718.5</v>
      </c>
    </row>
    <row r="22" spans="1:4" x14ac:dyDescent="0.25">
      <c r="A22" s="8" t="s">
        <v>40</v>
      </c>
      <c r="B22" s="8"/>
      <c r="C22" s="8"/>
      <c r="D22" s="2">
        <f>(D21*16%)</f>
        <v>274.95999999999998</v>
      </c>
    </row>
    <row r="23" spans="1:4" x14ac:dyDescent="0.25">
      <c r="A23" s="8" t="s">
        <v>41</v>
      </c>
      <c r="B23" s="8"/>
      <c r="C23" s="8"/>
      <c r="D23" s="9">
        <f>(D21-D22)</f>
        <v>1443.54</v>
      </c>
    </row>
    <row r="26" spans="1:4" x14ac:dyDescent="0.25">
      <c r="B26" t="s">
        <v>18</v>
      </c>
    </row>
  </sheetData>
  <mergeCells count="6">
    <mergeCell ref="A1:D1"/>
    <mergeCell ref="B2:D2"/>
    <mergeCell ref="B3:D3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Wizzz 000</dc:creator>
  <cp:lastModifiedBy>Wizzz 000</cp:lastModifiedBy>
  <dcterms:created xsi:type="dcterms:W3CDTF">2021-08-18T19:24:28Z</dcterms:created>
  <dcterms:modified xsi:type="dcterms:W3CDTF">2021-08-24T02:55:19Z</dcterms:modified>
</cp:coreProperties>
</file>