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9240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B18" i="2"/>
  <c r="C18" i="2"/>
  <c r="D18" i="2"/>
  <c r="F16" i="2"/>
  <c r="E16" i="2"/>
  <c r="D16" i="2"/>
  <c r="C16" i="2"/>
  <c r="B16" i="2"/>
  <c r="K13" i="2"/>
  <c r="K12" i="2"/>
  <c r="K11" i="2"/>
  <c r="K10" i="2"/>
  <c r="K9" i="2"/>
  <c r="K8" i="2"/>
  <c r="K7" i="2"/>
  <c r="K6" i="2"/>
  <c r="K5" i="2"/>
  <c r="I13" i="2"/>
  <c r="I12" i="2"/>
  <c r="I11" i="2"/>
  <c r="I10" i="2"/>
  <c r="I9" i="2"/>
  <c r="I8" i="2"/>
  <c r="I7" i="2"/>
  <c r="I6" i="2"/>
  <c r="I5" i="2"/>
  <c r="J13" i="2"/>
  <c r="J12" i="2"/>
  <c r="J11" i="2"/>
  <c r="J10" i="2"/>
  <c r="J9" i="2"/>
  <c r="J8" i="2"/>
  <c r="J7" i="2"/>
  <c r="J6" i="2"/>
  <c r="J5" i="2"/>
  <c r="F17" i="2"/>
  <c r="E17" i="2"/>
  <c r="D17" i="2"/>
  <c r="C17" i="2"/>
  <c r="B17" i="2"/>
  <c r="F15" i="2"/>
  <c r="E15" i="2"/>
  <c r="D15" i="2"/>
  <c r="C15" i="2"/>
  <c r="B15" i="2"/>
  <c r="H13" i="2"/>
  <c r="H12" i="2"/>
  <c r="H11" i="2"/>
  <c r="H10" i="2"/>
  <c r="H9" i="2"/>
  <c r="H8" i="2"/>
  <c r="H7" i="2"/>
  <c r="H6" i="2"/>
  <c r="H5" i="2"/>
  <c r="J10" i="1"/>
  <c r="J9" i="1"/>
  <c r="J8" i="1"/>
  <c r="J7" i="1"/>
  <c r="J6" i="1"/>
  <c r="J5" i="1"/>
  <c r="G10" i="1"/>
  <c r="G9" i="1"/>
  <c r="G8" i="1"/>
  <c r="G7" i="1"/>
  <c r="G6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<sst xmlns="http://schemas.openxmlformats.org/spreadsheetml/2006/main" count="50" uniqueCount="44">
  <si>
    <t>Caso Tipo 1</t>
  </si>
  <si>
    <t>CALCULAR</t>
  </si>
  <si>
    <t>2+3*4</t>
  </si>
  <si>
    <t>32-30/2</t>
  </si>
  <si>
    <t>23+7-5/5</t>
  </si>
  <si>
    <t>23+7-5/5*4</t>
  </si>
  <si>
    <t>5*5*3^2</t>
  </si>
  <si>
    <t>RESULTADO</t>
  </si>
  <si>
    <t>(2+3)*4</t>
  </si>
  <si>
    <t>(32/30)/2</t>
  </si>
  <si>
    <t>(23+7-5)/5</t>
  </si>
  <si>
    <t>(23+7-5)/5*4</t>
  </si>
  <si>
    <t>(2^3-5)*5</t>
  </si>
  <si>
    <t>23+(7-5)/5</t>
  </si>
  <si>
    <t>23+(7-5/5)</t>
  </si>
  <si>
    <t>(23+7-5/5)*4</t>
  </si>
  <si>
    <t>5*(5-3^2)</t>
  </si>
  <si>
    <t>2^(3-5*5)</t>
  </si>
  <si>
    <t>(5*5-3)^2</t>
  </si>
  <si>
    <t>((5*5-3)^2)+2</t>
  </si>
  <si>
    <t>Vendedores</t>
  </si>
  <si>
    <t>Lunes</t>
  </si>
  <si>
    <t>Martes</t>
  </si>
  <si>
    <t>Miercoles</t>
  </si>
  <si>
    <t>Jueves</t>
  </si>
  <si>
    <t>Viernes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</si>
  <si>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</si>
  <si>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</si>
  <si>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</si>
  <si>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</si>
  <si>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</si>
  <si>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</si>
  <si>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</si>
  <si>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</si>
  <si>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María</t>
  </si>
  <si>
    <t>Total</t>
  </si>
  <si>
    <t>Máximo</t>
  </si>
  <si>
    <t>Mínimo</t>
  </si>
  <si>
    <t>Promedio</t>
  </si>
  <si>
    <t xml:space="preserve">Máximo </t>
  </si>
  <si>
    <t>Minimo</t>
  </si>
  <si>
    <t xml:space="preserve">Jimena Peláez, 5to Juridico </t>
  </si>
  <si>
    <t>2^3-5*5</t>
  </si>
  <si>
    <t>Caso Tipo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</si>
</sst>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4"/>
      <color theme="1"/>
      <name val="KG Midnight Memories"/>
    </font>
    <font>
      <sz val="14"/>
      <color theme="1"/>
      <name val="Skate In Atlanta"/>
      <family val="3"/>
    </font>
    <font>
      <b/>
      <sz val="14"/>
      <color theme="1"/>
      <name val="Bahnschrift Condensed"/>
      <family val="2"/>
    </font>
    <font>
      <sz val="14"/>
      <color theme="1"/>
      <name val="Bahnschrift Condensed"/>
      <family val="2"/>
    </font>
    <font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/>
    <xf numFmtId="0" fontId="4" fillId="0" borderId="1" xfId="0" applyFont="1" applyBorder="1"/>
    <xf numFmtId="0" fontId="4" fillId="0" borderId="0" xfId="0" applyFont="1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5" fillId="6" borderId="1" xfId="0" applyFont="1" applyFill="1" applyBorder="1"/>
    <xf numFmtId="0" fontId="5" fillId="0" borderId="1" xfId="0" applyFont="1" applyBorder="1"/>
    <xf numFmtId="0" fontId="5" fillId="2" borderId="0" xfId="0" applyFont="1" applyFill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1104900</xdr:colOff>
      <xdr:row>4</xdr:row>
      <xdr:rowOff>28575</xdr:rowOff>
    </xdr:from>
    <xdr:to>
      <xdr:col>13</xdr:col>
      <xdr:colOff>225435</xdr:colOff>
      <xdr:row>11</xdr:row>
      <xdr:rowOff>108199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C61E776-5691-4BEF-A347-6B0CD4E5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0" y="885825"/>
          <a:ext cx="2559060" cy="174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3" workbookViewId="0">
      <selection activeCell="A16" sqref="A16"/>
    </sheetView>
  </sheetViews>
  <sheetFormatPr baseColWidth="10" defaultRowHeight="15"/>
  <cols>
    <col min="1" max="1" width="3.28515625" customWidth="1"/>
    <col min="2" max="2" width="6" customWidth="1"/>
    <col min="3" max="3" width="20.140625" customWidth="1"/>
    <col min="4" max="4" width="18" customWidth="1"/>
    <col min="6" max="6" width="14" customWidth="1"/>
    <col min="7" max="7" width="13.85546875" customWidth="1"/>
    <col min="9" max="9" width="18.140625" customWidth="1"/>
    <col min="10" max="10" width="17.28515625" customWidth="1"/>
    <col min="14" max="14" width="4.42578125" customWidth="1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N2" s="3"/>
    </row>
    <row r="3" spans="1:14" ht="18">
      <c r="A3" s="3"/>
      <c r="C3" s="19" t="s">
        <v>0</v>
      </c>
      <c r="D3" s="19"/>
      <c r="E3" s="5"/>
      <c r="F3" s="20" t="s">
        <v>43</v>
      </c>
      <c r="G3" s="20"/>
      <c r="H3" s="5"/>
      <c r="I3" s="5"/>
      <c r="J3" s="5"/>
      <c r="N3" s="3"/>
    </row>
    <row r="4" spans="1:14" ht="19.5" customHeight="1">
      <c r="A4" s="3"/>
      <c r="C4" s="14" t="s">
        <v>1</v>
      </c>
      <c r="D4" s="4" t="s">
        <v>7</v>
      </c>
      <c r="E4" s="5"/>
      <c r="F4" s="11" t="s">
        <v>1</v>
      </c>
      <c r="G4" s="4" t="s">
        <v>7</v>
      </c>
      <c r="H4" s="5"/>
      <c r="I4" s="9" t="s">
        <v>1</v>
      </c>
      <c r="J4" s="4" t="s">
        <v>7</v>
      </c>
      <c r="N4" s="3"/>
    </row>
    <row r="5" spans="1:14" ht="19.5" customHeight="1">
      <c r="A5" s="3"/>
      <c r="C5" s="6" t="s">
        <v>2</v>
      </c>
      <c r="D5" s="13">
        <f>(2+3*4)</f>
        <v>14</v>
      </c>
      <c r="E5" s="5"/>
      <c r="F5" s="7" t="s">
        <v>8</v>
      </c>
      <c r="G5" s="12">
        <v>14</v>
      </c>
      <c r="H5" s="5"/>
      <c r="I5" s="7" t="s">
        <v>13</v>
      </c>
      <c r="J5" s="10">
        <f>(23+7-5/5)</f>
        <v>29</v>
      </c>
      <c r="N5" s="3"/>
    </row>
    <row r="6" spans="1:14" ht="20.25" customHeight="1">
      <c r="A6" s="3"/>
      <c r="C6" s="15" t="s">
        <v>3</v>
      </c>
      <c r="D6" s="7">
        <f>(32-30/2)</f>
        <v>17</v>
      </c>
      <c r="E6" s="5"/>
      <c r="F6" s="12" t="s">
        <v>9</v>
      </c>
      <c r="G6" s="7">
        <f>(2/32/30)</f>
        <v>2.0833333333333333E-3</v>
      </c>
      <c r="H6" s="5"/>
      <c r="I6" s="10" t="s">
        <v>14</v>
      </c>
      <c r="J6" s="7">
        <f>(23+7-5/5)</f>
        <v>29</v>
      </c>
      <c r="N6" s="3"/>
    </row>
    <row r="7" spans="1:14" ht="18" customHeight="1">
      <c r="A7" s="3"/>
      <c r="C7" s="6" t="s">
        <v>4</v>
      </c>
      <c r="D7" s="13">
        <f>(23+7-5/5)</f>
        <v>29</v>
      </c>
      <c r="E7" s="5"/>
      <c r="F7" s="7" t="s">
        <v>10</v>
      </c>
      <c r="G7" s="12">
        <f>(23+7-5/5)</f>
        <v>29</v>
      </c>
      <c r="H7" s="5"/>
      <c r="I7" s="7" t="s">
        <v>15</v>
      </c>
      <c r="J7" s="10">
        <f>(23+7-5/5*4)</f>
        <v>26</v>
      </c>
      <c r="N7" s="3"/>
    </row>
    <row r="8" spans="1:14" ht="18.75" customHeight="1">
      <c r="A8" s="3"/>
      <c r="C8" s="15" t="s">
        <v>5</v>
      </c>
      <c r="D8" s="7">
        <f>(23+7-5/5*4)</f>
        <v>26</v>
      </c>
      <c r="E8" s="5"/>
      <c r="F8" s="12" t="s">
        <v>11</v>
      </c>
      <c r="G8" s="7">
        <f>(23+7-5/5*4)</f>
        <v>26</v>
      </c>
      <c r="H8" s="5"/>
      <c r="I8" s="10" t="s">
        <v>17</v>
      </c>
      <c r="J8" s="7">
        <f>(2^3-5*5)</f>
        <v>-17</v>
      </c>
      <c r="N8" s="3"/>
    </row>
    <row r="9" spans="1:14" ht="18" customHeight="1">
      <c r="A9" s="3"/>
      <c r="C9" s="6" t="s">
        <v>42</v>
      </c>
      <c r="D9" s="13">
        <f>(2^3-5*5)</f>
        <v>-17</v>
      </c>
      <c r="E9" s="5"/>
      <c r="F9" s="7" t="s">
        <v>12</v>
      </c>
      <c r="G9" s="12">
        <f>(2^3-5*5)</f>
        <v>-17</v>
      </c>
      <c r="H9" s="5"/>
      <c r="I9" s="7" t="s">
        <v>18</v>
      </c>
      <c r="J9" s="10">
        <f>(5*5-3^2)</f>
        <v>16</v>
      </c>
      <c r="N9" s="3"/>
    </row>
    <row r="10" spans="1:14" ht="18.75" customHeight="1">
      <c r="A10" s="3"/>
      <c r="C10" s="15" t="s">
        <v>6</v>
      </c>
      <c r="D10" s="7">
        <f>(5*5*3^2)</f>
        <v>225</v>
      </c>
      <c r="E10" s="5"/>
      <c r="F10" s="12" t="s">
        <v>16</v>
      </c>
      <c r="G10" s="7">
        <f>(5*5-3^2)</f>
        <v>16</v>
      </c>
      <c r="H10" s="5"/>
      <c r="I10" s="10" t="s">
        <v>19</v>
      </c>
      <c r="J10" s="7">
        <f>(5*5-3^2-2)</f>
        <v>14</v>
      </c>
      <c r="N10" s="3"/>
    </row>
    <row r="11" spans="1:14" ht="18">
      <c r="A11" s="3"/>
      <c r="C11" s="5"/>
      <c r="D11" s="5"/>
      <c r="E11" s="5"/>
      <c r="F11" s="5"/>
      <c r="G11" s="5"/>
      <c r="H11" s="5"/>
      <c r="I11" s="5"/>
      <c r="J11" s="5"/>
      <c r="N11" s="3"/>
    </row>
    <row r="12" spans="1:14" ht="18">
      <c r="A12" s="3"/>
      <c r="B12" s="3"/>
      <c r="C12" s="21" t="s">
        <v>41</v>
      </c>
      <c r="D12" s="21"/>
      <c r="E12" s="8"/>
      <c r="F12" s="8"/>
      <c r="G12" s="8"/>
      <c r="H12" s="8"/>
      <c r="I12" s="8"/>
      <c r="J12" s="8"/>
      <c r="K12" s="3"/>
      <c r="L12" s="3"/>
      <c r="M12" s="3"/>
      <c r="N12" s="3"/>
    </row>
  </sheetData>
  <mergeCells count="3">
    <mergeCell ref="C3:D3"/>
    <mergeCell ref="F3:G3"/>
    <mergeCell ref="C12:D1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8"/>
  <sheetViews>
    <sheetView zoomScale="87" zoomScaleNormal="87" workbookViewId="0">
      <selection activeCell="N14" sqref="N14"/>
    </sheetView>
  </sheetViews>
  <sheetFormatPr baseColWidth="10" defaultRowHeight="15"/>
  <cols>
    <col min="1" max="1" width="14.85546875" customWidth="1"/>
    <col min="2" max="2" width="13.85546875" customWidth="1"/>
    <col min="3" max="3" width="12.42578125" customWidth="1"/>
    <col min="4" max="4" width="14.140625" customWidth="1"/>
    <col min="5" max="5" width="13.7109375" customWidth="1"/>
    <col min="6" max="6" width="13.28515625" customWidth="1"/>
    <col min="7" max="7" width="4.7109375" customWidth="1"/>
    <col min="11" max="11" width="13.5703125" bestFit="1" customWidth="1"/>
  </cols>
  <sheetData>
    <row r="4" spans="1:11" ht="18.75">
      <c r="A4" s="16" t="s">
        <v>20</v>
      </c>
      <c r="B4" s="16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2"/>
      <c r="H4" s="16" t="s">
        <v>35</v>
      </c>
      <c r="I4" s="17" t="s">
        <v>39</v>
      </c>
      <c r="J4" s="16" t="s">
        <v>40</v>
      </c>
      <c r="K4" s="17" t="s">
        <v>38</v>
      </c>
    </row>
    <row r="5" spans="1:11" ht="18.75">
      <c r="A5" s="17" t="s">
        <v>26</v>
      </c>
      <c r="B5" s="17">
        <v>5.0609999999999999</v>
      </c>
      <c r="C5" s="17">
        <v>3.359</v>
      </c>
      <c r="D5" s="17">
        <v>5.5549999999999997</v>
      </c>
      <c r="E5" s="17">
        <v>3.0550000000000002</v>
      </c>
      <c r="F5" s="17">
        <v>3.9089999999999998</v>
      </c>
      <c r="G5" s="1"/>
      <c r="H5" s="16">
        <f t="shared" ref="H5:H13" si="0">SUM(B5:F5)</f>
        <v>20.939</v>
      </c>
      <c r="I5" s="17">
        <f t="shared" ref="I5:I13" si="1">MAX(B5:F5)</f>
        <v>5.5549999999999997</v>
      </c>
      <c r="J5" s="16">
        <f t="shared" ref="J5:J13" si="2">MIN(B5:F5)</f>
        <v>3.0550000000000002</v>
      </c>
      <c r="K5" s="17">
        <f t="shared" ref="K5:K13" si="3">AVERAGE(B5:F5)</f>
        <v>4.1878000000000002</v>
      </c>
    </row>
    <row r="6" spans="1:11" ht="18.75">
      <c r="A6" s="16" t="s">
        <v>27</v>
      </c>
      <c r="B6" s="16">
        <v>5.8739999999999997</v>
      </c>
      <c r="C6" s="16">
        <v>3.2189999999999999</v>
      </c>
      <c r="D6" s="16">
        <v>4.7080000000000002</v>
      </c>
      <c r="E6" s="16">
        <v>4.6840000000000002</v>
      </c>
      <c r="F6" s="16">
        <v>5.4779999999999998</v>
      </c>
      <c r="G6" s="1"/>
      <c r="H6" s="16">
        <f t="shared" si="0"/>
        <v>23.963000000000001</v>
      </c>
      <c r="I6" s="17">
        <f t="shared" si="1"/>
        <v>5.8739999999999997</v>
      </c>
      <c r="J6" s="16">
        <f t="shared" si="2"/>
        <v>3.2189999999999999</v>
      </c>
      <c r="K6" s="17">
        <f t="shared" si="3"/>
        <v>4.7926000000000002</v>
      </c>
    </row>
    <row r="7" spans="1:11" ht="18.75">
      <c r="A7" s="17" t="s">
        <v>28</v>
      </c>
      <c r="B7" s="17">
        <v>3.407</v>
      </c>
      <c r="C7" s="17">
        <v>4.1900000000000004</v>
      </c>
      <c r="D7" s="17">
        <v>4.6609999999999996</v>
      </c>
      <c r="E7" s="17">
        <v>5.7359999999999998</v>
      </c>
      <c r="F7" s="17">
        <v>5.1269999999999998</v>
      </c>
      <c r="G7" s="1"/>
      <c r="H7" s="16">
        <f t="shared" si="0"/>
        <v>23.120999999999999</v>
      </c>
      <c r="I7" s="17">
        <f t="shared" si="1"/>
        <v>5.7359999999999998</v>
      </c>
      <c r="J7" s="16">
        <f t="shared" si="2"/>
        <v>3.407</v>
      </c>
      <c r="K7" s="17">
        <f t="shared" si="3"/>
        <v>4.6242000000000001</v>
      </c>
    </row>
    <row r="8" spans="1:11" ht="18.75">
      <c r="A8" s="16" t="s">
        <v>29</v>
      </c>
      <c r="B8" s="16">
        <v>3.774</v>
      </c>
      <c r="C8" s="16">
        <v>5.2530000000000001</v>
      </c>
      <c r="D8" s="16">
        <v>5.4260000000000002</v>
      </c>
      <c r="E8" s="16">
        <v>4.1879999999999997</v>
      </c>
      <c r="F8" s="16">
        <v>3.952</v>
      </c>
      <c r="G8" s="1"/>
      <c r="H8" s="16">
        <f t="shared" si="0"/>
        <v>22.593000000000004</v>
      </c>
      <c r="I8" s="17">
        <f t="shared" si="1"/>
        <v>5.4260000000000002</v>
      </c>
      <c r="J8" s="16">
        <f t="shared" si="2"/>
        <v>3.774</v>
      </c>
      <c r="K8" s="17">
        <f t="shared" si="3"/>
        <v>4.5186000000000011</v>
      </c>
    </row>
    <row r="9" spans="1:11" ht="18.75">
      <c r="A9" s="17" t="s">
        <v>30</v>
      </c>
      <c r="B9" s="17">
        <v>3.7770000000000001</v>
      </c>
      <c r="C9" s="17">
        <v>3.0750000000000002</v>
      </c>
      <c r="D9" s="17">
        <v>4.048</v>
      </c>
      <c r="E9" s="17">
        <v>4.234</v>
      </c>
      <c r="F9" s="17">
        <v>5.3609999999999998</v>
      </c>
      <c r="G9" s="1"/>
      <c r="H9" s="16">
        <f t="shared" si="0"/>
        <v>20.495000000000001</v>
      </c>
      <c r="I9" s="17">
        <f t="shared" si="1"/>
        <v>5.3609999999999998</v>
      </c>
      <c r="J9" s="16">
        <f t="shared" si="2"/>
        <v>3.0750000000000002</v>
      </c>
      <c r="K9" s="17">
        <f t="shared" si="3"/>
        <v>4.0990000000000002</v>
      </c>
    </row>
    <row r="10" spans="1:11" ht="18.75">
      <c r="A10" s="16" t="s">
        <v>31</v>
      </c>
      <c r="B10" s="16">
        <v>4.1719999999999997</v>
      </c>
      <c r="C10" s="16">
        <v>3.0219999999999998</v>
      </c>
      <c r="D10" s="16">
        <v>5.1920000000000002</v>
      </c>
      <c r="E10" s="16">
        <v>5.9550000000000001</v>
      </c>
      <c r="F10" s="16">
        <v>5.4089999999999998</v>
      </c>
      <c r="G10" s="1"/>
      <c r="H10" s="16">
        <f t="shared" si="0"/>
        <v>23.75</v>
      </c>
      <c r="I10" s="17">
        <f t="shared" si="1"/>
        <v>5.9550000000000001</v>
      </c>
      <c r="J10" s="16">
        <f t="shared" si="2"/>
        <v>3.0219999999999998</v>
      </c>
      <c r="K10" s="17">
        <f t="shared" si="3"/>
        <v>4.75</v>
      </c>
    </row>
    <row r="11" spans="1:11" ht="18.75">
      <c r="A11" s="17" t="s">
        <v>32</v>
      </c>
      <c r="B11" s="17">
        <v>4.3289999999999997</v>
      </c>
      <c r="C11" s="17">
        <v>3.0920000000000001</v>
      </c>
      <c r="D11" s="17">
        <v>4.1509999999999998</v>
      </c>
      <c r="E11" s="17">
        <v>5.2949999999999999</v>
      </c>
      <c r="F11" s="17">
        <v>5.1589999999999998</v>
      </c>
      <c r="G11" s="1"/>
      <c r="H11" s="16">
        <f t="shared" si="0"/>
        <v>22.025999999999996</v>
      </c>
      <c r="I11" s="17">
        <f t="shared" si="1"/>
        <v>5.2949999999999999</v>
      </c>
      <c r="J11" s="16">
        <f t="shared" si="2"/>
        <v>3.0920000000000001</v>
      </c>
      <c r="K11" s="17">
        <f t="shared" si="3"/>
        <v>4.4051999999999989</v>
      </c>
    </row>
    <row r="12" spans="1:11" ht="18.75">
      <c r="A12" s="16" t="s">
        <v>33</v>
      </c>
      <c r="B12" s="16">
        <v>4.4219999999999997</v>
      </c>
      <c r="C12" s="16">
        <v>5.5540000000000003</v>
      </c>
      <c r="D12" s="16">
        <v>4.7359999999999998</v>
      </c>
      <c r="E12" s="16">
        <v>4.3600000000000003</v>
      </c>
      <c r="F12" s="16">
        <v>3.089</v>
      </c>
      <c r="G12" s="1"/>
      <c r="H12" s="16">
        <f t="shared" si="0"/>
        <v>22.160999999999998</v>
      </c>
      <c r="I12" s="17">
        <f t="shared" si="1"/>
        <v>5.5540000000000003</v>
      </c>
      <c r="J12" s="16">
        <f t="shared" si="2"/>
        <v>3.089</v>
      </c>
      <c r="K12" s="17">
        <f t="shared" si="3"/>
        <v>4.4321999999999999</v>
      </c>
    </row>
    <row r="13" spans="1:11" ht="18">
      <c r="A13" s="17" t="s">
        <v>34</v>
      </c>
      <c r="B13" s="17">
        <v>3.4369999999999998</v>
      </c>
      <c r="C13" s="17">
        <v>5.5010000000000003</v>
      </c>
      <c r="D13" s="17">
        <v>4.9109999999999996</v>
      </c>
      <c r="E13" s="17">
        <v>3.8980000000000001</v>
      </c>
      <c r="F13" s="17">
        <v>4.7380000000000004</v>
      </c>
      <c r="G13" s="1"/>
      <c r="H13" s="16">
        <f t="shared" si="0"/>
        <v>22.484999999999999</v>
      </c>
      <c r="I13" s="17">
        <f t="shared" si="1"/>
        <v>5.5010000000000003</v>
      </c>
      <c r="J13" s="16">
        <f t="shared" si="2"/>
        <v>3.4369999999999998</v>
      </c>
      <c r="K13" s="17">
        <f t="shared" si="3"/>
        <v>4.4969999999999999</v>
      </c>
    </row>
    <row r="14" spans="1:11" ht="18.75">
      <c r="A14" s="18"/>
      <c r="B14" s="18"/>
      <c r="C14" s="18"/>
      <c r="D14" s="18"/>
      <c r="E14" s="18"/>
      <c r="F14" s="18"/>
      <c r="G14" s="1"/>
      <c r="H14" s="1"/>
      <c r="I14" s="1"/>
      <c r="J14" s="1"/>
      <c r="K14" s="1"/>
    </row>
    <row r="15" spans="1:11" ht="18.75">
      <c r="A15" s="17" t="s">
        <v>35</v>
      </c>
      <c r="B15" s="17">
        <f>SUM(B5:B13)</f>
        <v>38.253</v>
      </c>
      <c r="C15" s="17">
        <f>SUM(C5:C13)</f>
        <v>36.264999999999993</v>
      </c>
      <c r="D15" s="17">
        <f>SUM(D5:D13)</f>
        <v>43.387999999999998</v>
      </c>
      <c r="E15" s="17">
        <f>SUM(E5:E13)</f>
        <v>41.405000000000001</v>
      </c>
      <c r="F15" s="17">
        <f>SUM(F5:F13)</f>
        <v>42.222000000000001</v>
      </c>
      <c r="G15" s="1"/>
      <c r="H15" s="1"/>
      <c r="I15" s="1"/>
      <c r="J15" s="1"/>
      <c r="K15" s="1"/>
    </row>
    <row r="16" spans="1:11" ht="18">
      <c r="A16" s="16" t="s">
        <v>36</v>
      </c>
      <c r="B16" s="16">
        <f>MAX(B5:B13)</f>
        <v>5.8739999999999997</v>
      </c>
      <c r="C16" s="16">
        <f>MAX(C5:C13)</f>
        <v>5.5540000000000003</v>
      </c>
      <c r="D16" s="16">
        <f>MAX(D5:D13)</f>
        <v>5.5549999999999997</v>
      </c>
      <c r="E16" s="16">
        <f>MAX(E5:E13)</f>
        <v>5.9550000000000001</v>
      </c>
      <c r="F16" s="16">
        <f>MAX(F5:F13)</f>
        <v>5.4779999999999998</v>
      </c>
      <c r="G16" s="1"/>
      <c r="H16" s="1"/>
      <c r="I16" s="1"/>
      <c r="J16" s="1"/>
      <c r="K16" s="1"/>
    </row>
    <row r="17" spans="1:11" ht="18">
      <c r="A17" s="17" t="s">
        <v>37</v>
      </c>
      <c r="B17" s="17">
        <f>MIN(B5:B13)</f>
        <v>3.407</v>
      </c>
      <c r="C17" s="17">
        <f>MIN(C5:C13)</f>
        <v>3.0219999999999998</v>
      </c>
      <c r="D17" s="17">
        <f>MIN(D5:D13)</f>
        <v>4.048</v>
      </c>
      <c r="E17" s="17">
        <f>MIN(E5:E13)</f>
        <v>3.0550000000000002</v>
      </c>
      <c r="F17" s="17">
        <f>MIN(F5:F13)</f>
        <v>3.089</v>
      </c>
      <c r="G17" s="1"/>
      <c r="H17" s="1"/>
      <c r="I17" s="1"/>
      <c r="J17" s="1"/>
      <c r="K17" s="1"/>
    </row>
    <row r="18" spans="1:11" ht="18.75">
      <c r="A18" s="16" t="s">
        <v>38</v>
      </c>
      <c r="B18" s="16">
        <f>AVERAGE(B5:B13)</f>
        <v>4.2503333333333337</v>
      </c>
      <c r="C18" s="16">
        <f>AVERAGE(C5:C13)</f>
        <v>4.0294444444444437</v>
      </c>
      <c r="D18" s="16">
        <f>AVERAGE(D5:D13)</f>
        <v>4.8208888888888888</v>
      </c>
      <c r="E18" s="16">
        <f>AVERAGE(E5:E13)</f>
        <v>4.6005555555555553</v>
      </c>
      <c r="F18" s="16">
        <f>AVERAGE(F5:F13)</f>
        <v>4.6913333333333336</v>
      </c>
      <c r="G18" s="1"/>
      <c r="H18" s="1"/>
      <c r="I18" s="1"/>
      <c r="J18" s="1"/>
      <c r="K18" s="1"/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usuario</cp:lastModifiedBy>
  <dcterms:created xsi:type="dcterms:W3CDTF">2021-08-27T06:12:03Z</dcterms:created>
  <dcterms:modified xsi:type="dcterms:W3CDTF">2021-08-31T04:23:35Z</dcterms:modified>
</cp:coreProperties>
</file>