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B12" i="2"/>
  <c r="F5" i="2"/>
  <c r="F6" i="2"/>
  <c r="F7" i="2"/>
  <c r="F8" i="2"/>
  <c r="F9" i="2"/>
  <c r="F10" i="2"/>
  <c r="F11" i="2"/>
  <c r="F4" i="2"/>
  <c r="E5" i="2"/>
  <c r="E6" i="2"/>
  <c r="E7" i="2"/>
  <c r="E8" i="2"/>
  <c r="E9" i="2"/>
  <c r="E10" i="2"/>
  <c r="E11" i="2"/>
  <c r="E4" i="2"/>
  <c r="D5" i="2"/>
  <c r="D6" i="2"/>
  <c r="D7" i="2"/>
  <c r="D8" i="2"/>
  <c r="D9" i="2"/>
  <c r="D10" i="2"/>
  <c r="D11" i="2"/>
  <c r="D4" i="2"/>
  <c r="F3" i="1"/>
  <c r="F2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<sst xmlns="http://schemas.openxmlformats.org/spreadsheetml/2006/main" count="28" uniqueCount="27">
  <si>
    <t>Enero</t>
  </si>
  <si>
    <t>Febrero</t>
  </si>
  <si>
    <t>Marzo</t>
  </si>
  <si>
    <t>Abril</t>
  </si>
  <si>
    <t>Total</t>
  </si>
  <si>
    <t>Unidades</t>
  </si>
  <si>
    <t>P.V.P</t>
  </si>
  <si>
    <t>Ventas Brutas</t>
  </si>
  <si>
    <t>Descuento</t>
  </si>
  <si>
    <t>Ventas netas</t>
  </si>
  <si>
    <t>Comisiones</t>
  </si>
  <si>
    <t>Neto</t>
  </si>
  <si>
    <t>Factura</t>
  </si>
  <si>
    <t>Articulo</t>
  </si>
  <si>
    <t>Carpeta de anillos</t>
  </si>
  <si>
    <t>Archivador definido</t>
  </si>
  <si>
    <t>Paquete de 500 folios</t>
  </si>
  <si>
    <t>Libreta de 100hojas</t>
  </si>
  <si>
    <t>Bloc cuadriculado</t>
  </si>
  <si>
    <t>Boligrafo</t>
  </si>
  <si>
    <t>Lapiz</t>
  </si>
  <si>
    <t>Revistero de carton</t>
  </si>
  <si>
    <t>total</t>
  </si>
  <si>
    <t>Cantidad</t>
  </si>
  <si>
    <t>Precio unitario</t>
  </si>
  <si>
    <t>subtotal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</si>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</sst>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12" sqref="E12"/>
    </sheetView>
  </sheetViews>
  <sheetFormatPr baseColWidth="10" defaultRowHeight="15" x14ac:dyDescent="0.25"/>
  <cols>
    <col min="1" max="1" width="17" customWidth="1"/>
  </cols>
  <sheetData>
    <row r="1" spans="1:6" ht="15.75" thickBot="1" x14ac:dyDescent="0.3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15.75" thickBot="1" x14ac:dyDescent="0.3">
      <c r="A2" s="3" t="s">
        <v>5</v>
      </c>
      <c r="B2" s="3">
        <v>300</v>
      </c>
      <c r="C2" s="3">
        <v>250</v>
      </c>
      <c r="D2" s="3">
        <v>325</v>
      </c>
      <c r="E2" s="3">
        <v>375</v>
      </c>
      <c r="F2" s="3">
        <f>B2+C2+D2+E2</f>
        <v>1250</v>
      </c>
    </row>
    <row r="3" spans="1:6" ht="15.75" thickBot="1" x14ac:dyDescent="0.3">
      <c r="A3" s="3" t="s">
        <v>6</v>
      </c>
      <c r="B3" s="3">
        <v>60</v>
      </c>
      <c r="C3" s="3">
        <v>60</v>
      </c>
      <c r="D3" s="3">
        <v>60</v>
      </c>
      <c r="E3" s="3">
        <v>60</v>
      </c>
      <c r="F3" s="3">
        <f>SUM(B3:E3)</f>
        <v>240</v>
      </c>
    </row>
    <row r="4" spans="1:6" ht="15.75" thickBot="1" x14ac:dyDescent="0.3">
      <c r="A4" s="3" t="s">
        <v>7</v>
      </c>
      <c r="B4" s="3">
        <f>B2*B3</f>
        <v>18000</v>
      </c>
      <c r="C4" s="3"/>
      <c r="D4" s="3"/>
      <c r="E4" s="3"/>
      <c r="F4" s="3"/>
    </row>
    <row r="5" spans="1:6" ht="15.75" thickBot="1" x14ac:dyDescent="0.3">
      <c r="A5" s="3" t="s">
        <v>8</v>
      </c>
      <c r="B5" s="3">
        <f>B4*10%</f>
        <v>1800</v>
      </c>
      <c r="C5" s="3"/>
      <c r="D5" s="3"/>
      <c r="E5" s="3"/>
      <c r="F5" s="3"/>
    </row>
    <row r="6" spans="1:6" ht="15.75" thickBot="1" x14ac:dyDescent="0.3">
      <c r="A6" s="3" t="s">
        <v>9</v>
      </c>
      <c r="B6" s="3">
        <f>B4-B5</f>
        <v>16200</v>
      </c>
      <c r="C6" s="3"/>
      <c r="D6" s="3"/>
      <c r="E6" s="3"/>
      <c r="F6" s="3"/>
    </row>
    <row r="7" spans="1:6" ht="15.75" thickBot="1" x14ac:dyDescent="0.3">
      <c r="A7" s="3" t="s">
        <v>10</v>
      </c>
      <c r="B7" s="3">
        <f>B6*20%</f>
        <v>3240</v>
      </c>
      <c r="C7" s="3"/>
      <c r="D7" s="3"/>
      <c r="E7" s="3"/>
      <c r="F7" s="3"/>
    </row>
    <row r="8" spans="1:6" ht="15.75" thickBot="1" x14ac:dyDescent="0.3">
      <c r="A8" s="3" t="s">
        <v>11</v>
      </c>
      <c r="B8" s="3">
        <f>B6-B7</f>
        <v>12960</v>
      </c>
      <c r="C8" s="3"/>
      <c r="D8" s="3"/>
      <c r="E8" s="3"/>
      <c r="F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6" sqref="C16"/>
    </sheetView>
  </sheetViews>
  <sheetFormatPr baseColWidth="10" defaultRowHeight="15" x14ac:dyDescent="0.25"/>
  <cols>
    <col min="1" max="1" width="19.85546875" customWidth="1"/>
    <col min="3" max="3" width="13.85546875" customWidth="1"/>
  </cols>
  <sheetData>
    <row r="1" spans="1:6" ht="16.5" thickTop="1" thickBot="1" x14ac:dyDescent="0.3">
      <c r="A1" s="1" t="s">
        <v>12</v>
      </c>
      <c r="B1" s="1"/>
      <c r="C1" s="1"/>
      <c r="D1" s="1"/>
      <c r="E1" s="1"/>
      <c r="F1" s="1"/>
    </row>
    <row r="2" spans="1:6" ht="16.5" thickTop="1" thickBot="1" x14ac:dyDescent="0.3">
      <c r="A2" s="1"/>
      <c r="B2" s="1"/>
      <c r="C2" s="1"/>
      <c r="D2" s="1"/>
      <c r="E2" s="1"/>
      <c r="F2" s="1"/>
    </row>
    <row r="3" spans="1:6" ht="16.5" thickTop="1" thickBot="1" x14ac:dyDescent="0.3">
      <c r="A3" s="1" t="s">
        <v>13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4</v>
      </c>
    </row>
    <row r="4" spans="1:6" ht="16.5" thickTop="1" thickBot="1" x14ac:dyDescent="0.3">
      <c r="A4" s="1" t="s">
        <v>14</v>
      </c>
      <c r="B4" s="1">
        <v>2</v>
      </c>
      <c r="C4" s="1">
        <v>11000</v>
      </c>
      <c r="D4" s="1">
        <f>B4*C4</f>
        <v>22000</v>
      </c>
      <c r="E4" s="1">
        <f>D4*12%</f>
        <v>2640</v>
      </c>
      <c r="F4" s="1">
        <f>D4+E4</f>
        <v>24640</v>
      </c>
    </row>
    <row r="5" spans="1:6" ht="16.5" thickTop="1" thickBot="1" x14ac:dyDescent="0.3">
      <c r="A5" s="1" t="s">
        <v>15</v>
      </c>
      <c r="B5" s="1">
        <v>10</v>
      </c>
      <c r="C5" s="1">
        <v>2400</v>
      </c>
      <c r="D5" s="1">
        <f t="shared" ref="D5:D11" si="0">B5*C5</f>
        <v>24000</v>
      </c>
      <c r="E5" s="1">
        <f t="shared" ref="E5:E11" si="1">D5*12%</f>
        <v>2880</v>
      </c>
      <c r="F5" s="1">
        <f t="shared" ref="F5:F11" si="2">D5+E5</f>
        <v>26880</v>
      </c>
    </row>
    <row r="6" spans="1:6" ht="16.5" thickTop="1" thickBot="1" x14ac:dyDescent="0.3">
      <c r="A6" s="1" t="s">
        <v>16</v>
      </c>
      <c r="B6" s="1">
        <v>5</v>
      </c>
      <c r="C6" s="1">
        <v>15350</v>
      </c>
      <c r="D6" s="1">
        <f t="shared" si="0"/>
        <v>76750</v>
      </c>
      <c r="E6" s="1">
        <f t="shared" si="1"/>
        <v>9210</v>
      </c>
      <c r="F6" s="1">
        <f t="shared" si="2"/>
        <v>85960</v>
      </c>
    </row>
    <row r="7" spans="1:6" ht="16.5" thickTop="1" thickBot="1" x14ac:dyDescent="0.3">
      <c r="A7" s="1" t="s">
        <v>17</v>
      </c>
      <c r="B7" s="1">
        <v>8</v>
      </c>
      <c r="C7" s="1">
        <v>2500</v>
      </c>
      <c r="D7" s="1">
        <f t="shared" si="0"/>
        <v>20000</v>
      </c>
      <c r="E7" s="1">
        <f t="shared" si="1"/>
        <v>2400</v>
      </c>
      <c r="F7" s="1">
        <f t="shared" si="2"/>
        <v>22400</v>
      </c>
    </row>
    <row r="8" spans="1:6" ht="16.5" thickTop="1" thickBot="1" x14ac:dyDescent="0.3">
      <c r="A8" s="1" t="s">
        <v>18</v>
      </c>
      <c r="B8" s="1">
        <v>9</v>
      </c>
      <c r="C8" s="1">
        <v>3000</v>
      </c>
      <c r="D8" s="1">
        <f t="shared" si="0"/>
        <v>27000</v>
      </c>
      <c r="E8" s="1">
        <f t="shared" si="1"/>
        <v>3240</v>
      </c>
      <c r="F8" s="1">
        <f t="shared" si="2"/>
        <v>30240</v>
      </c>
    </row>
    <row r="9" spans="1:6" ht="16.5" thickTop="1" thickBot="1" x14ac:dyDescent="0.3">
      <c r="A9" s="1" t="s">
        <v>19</v>
      </c>
      <c r="B9" s="1">
        <v>59</v>
      </c>
      <c r="C9" s="1">
        <v>2000</v>
      </c>
      <c r="D9" s="1">
        <f t="shared" si="0"/>
        <v>118000</v>
      </c>
      <c r="E9" s="1">
        <f t="shared" si="1"/>
        <v>14160</v>
      </c>
      <c r="F9" s="1">
        <f t="shared" si="2"/>
        <v>132160</v>
      </c>
    </row>
    <row r="10" spans="1:6" ht="16.5" thickTop="1" thickBot="1" x14ac:dyDescent="0.3">
      <c r="A10" s="1" t="s">
        <v>20</v>
      </c>
      <c r="B10" s="1">
        <v>59</v>
      </c>
      <c r="C10" s="1">
        <v>1500</v>
      </c>
      <c r="D10" s="1">
        <f t="shared" si="0"/>
        <v>88500</v>
      </c>
      <c r="E10" s="1">
        <f t="shared" si="1"/>
        <v>10620</v>
      </c>
      <c r="F10" s="1">
        <f t="shared" si="2"/>
        <v>99120</v>
      </c>
    </row>
    <row r="11" spans="1:6" ht="16.5" thickTop="1" thickBot="1" x14ac:dyDescent="0.3">
      <c r="A11" s="1" t="s">
        <v>21</v>
      </c>
      <c r="B11" s="1">
        <v>8</v>
      </c>
      <c r="C11" s="1">
        <v>800</v>
      </c>
      <c r="D11" s="1">
        <f t="shared" si="0"/>
        <v>6400</v>
      </c>
      <c r="E11" s="1">
        <f t="shared" si="1"/>
        <v>768</v>
      </c>
      <c r="F11" s="1">
        <f t="shared" si="2"/>
        <v>7168</v>
      </c>
    </row>
    <row r="12" spans="1:6" ht="16.5" thickTop="1" thickBot="1" x14ac:dyDescent="0.3">
      <c r="A12" s="2" t="s">
        <v>22</v>
      </c>
      <c r="B12" s="2">
        <f>SUM(B4:B11)</f>
        <v>160</v>
      </c>
      <c r="C12" s="2">
        <f t="shared" ref="C12:F12" si="3">SUM(C4:C11)</f>
        <v>38550</v>
      </c>
      <c r="D12" s="2">
        <f t="shared" si="3"/>
        <v>382650</v>
      </c>
      <c r="E12" s="2">
        <f t="shared" si="3"/>
        <v>45918</v>
      </c>
      <c r="F12" s="2">
        <f t="shared" si="3"/>
        <v>428568</v>
      </c>
    </row>
    <row r="13" spans="1:6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2021-07-28T13:37:35Z</dcterms:created>
  <dcterms:modified xsi:type="dcterms:W3CDTF">2021-07-29T13:44:46Z</dcterms:modified>
</cp:coreProperties>
</file>