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248\Documents\doc\Alan gonzales\2do bloque\Laboratorio\"/>
    </mc:Choice>
  </mc:AlternateContent>
  <xr:revisionPtr revIDLastSave="0" documentId="8_{B5C1EFDE-7E83-4883-9F8A-D6F86EB7A19E}" xr6:coauthVersionLast="47" xr6:coauthVersionMax="47" xr10:uidLastSave="{00000000-0000-0000-0000-000000000000}"/>
  <bookViews>
    <workbookView xWindow="-110" yWindow="-110" windowWidth="19420" windowHeight="10300" xr2:uid="{3677E3BB-CE5A-4F96-AD72-F23431B5EA1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1" i="1" l="1"/>
  <c r="Q29" i="1"/>
  <c r="Q28" i="1"/>
  <c r="O27" i="1"/>
  <c r="O26" i="1"/>
  <c r="O25" i="1"/>
  <c r="O20" i="1"/>
  <c r="O33" i="1" s="1"/>
  <c r="Q12" i="1"/>
  <c r="Q30" i="1" s="1"/>
  <c r="H41" i="1"/>
  <c r="Q9" i="1" s="1"/>
  <c r="H28" i="1"/>
  <c r="O24" i="1" s="1"/>
  <c r="H24" i="1"/>
  <c r="O23" i="1" s="1"/>
  <c r="H21" i="1"/>
  <c r="O22" i="1" s="1"/>
  <c r="H16" i="1"/>
  <c r="O21" i="1" s="1"/>
  <c r="Q15" i="1" l="1"/>
  <c r="H36" i="1"/>
  <c r="Q16" i="1" s="1"/>
  <c r="Q17" i="1" l="1"/>
  <c r="M38" i="1"/>
  <c r="Q32" i="1"/>
  <c r="Q33" i="1" s="1"/>
</calcChain>
</file>

<file path=xl/sharedStrings.xml><?xml version="1.0" encoding="utf-8"?>
<sst xmlns="http://schemas.openxmlformats.org/spreadsheetml/2006/main" count="68" uniqueCount="57">
  <si>
    <t>INVENTARIO</t>
  </si>
  <si>
    <t>Inventario No.1 del comercial "la Estrella" propiedad del señor Eduardo Concoha, ubicado en 1ra</t>
  </si>
  <si>
    <t>calle C-45 zona 1, Sololá.</t>
  </si>
  <si>
    <t>ACTIVO</t>
  </si>
  <si>
    <t>CORRIENTE</t>
  </si>
  <si>
    <t>Caja</t>
  </si>
  <si>
    <t>Billetes</t>
  </si>
  <si>
    <t>Banco</t>
  </si>
  <si>
    <t>Deudores</t>
  </si>
  <si>
    <t>Mercaderia</t>
  </si>
  <si>
    <t>Mercadería</t>
  </si>
  <si>
    <t>Depósito en banco El ahorro</t>
  </si>
  <si>
    <t>Depósito en banco Mundial</t>
  </si>
  <si>
    <t>Clientes</t>
  </si>
  <si>
    <t>Factura por cobrar a Andrea Búrbano</t>
  </si>
  <si>
    <t>Monica Leiva</t>
  </si>
  <si>
    <t>Byron Carraza</t>
  </si>
  <si>
    <t>Lourdes Díaz</t>
  </si>
  <si>
    <t>Documentos por cobrar</t>
  </si>
  <si>
    <t>Letras Por cobrar a Felipe Campos</t>
  </si>
  <si>
    <t xml:space="preserve">Rodrigo </t>
  </si>
  <si>
    <t xml:space="preserve">Prestamo por cobrar al personal, lo solicitó la secretaria </t>
  </si>
  <si>
    <t>Eufemia Vásquez</t>
  </si>
  <si>
    <t xml:space="preserve">Préstamos por cobrar a terceros </t>
  </si>
  <si>
    <t>Mercaderias en el almacen para la venta</t>
  </si>
  <si>
    <t>Utiles y enseres</t>
  </si>
  <si>
    <t>Muebles y enseres</t>
  </si>
  <si>
    <t>NO CORRIENTE</t>
  </si>
  <si>
    <t>Monbiliario y equipo</t>
  </si>
  <si>
    <t>Equipos diversos</t>
  </si>
  <si>
    <t>Suma de activo</t>
  </si>
  <si>
    <t>PASIVO</t>
  </si>
  <si>
    <t>Proveedores</t>
  </si>
  <si>
    <t>Facturas por pagar: Estefania Vega</t>
  </si>
  <si>
    <t>Sofia de Cid</t>
  </si>
  <si>
    <t>Sueldos por pagar</t>
  </si>
  <si>
    <t>Remuneraciones por pagar</t>
  </si>
  <si>
    <t>VAN</t>
  </si>
  <si>
    <t>VIENE</t>
  </si>
  <si>
    <t>Documentos por pagar</t>
  </si>
  <si>
    <t>Letras por pagar: Banco Nuevo Mundo</t>
  </si>
  <si>
    <t>Fianciera Facilito</t>
  </si>
  <si>
    <t>Alquileres por pagar</t>
  </si>
  <si>
    <t>Alquiler del local por pagar</t>
  </si>
  <si>
    <t>Suma del pasivo</t>
  </si>
  <si>
    <t>Capital</t>
  </si>
  <si>
    <t>Suma del pasivo mas el capital</t>
  </si>
  <si>
    <t>RESUMEN</t>
  </si>
  <si>
    <t>Bancos</t>
  </si>
  <si>
    <t>Mobiliario y equipo</t>
  </si>
  <si>
    <t>Sumas iguales</t>
  </si>
  <si>
    <t>De conformidad con los datos anteriores el capital</t>
  </si>
  <si>
    <t xml:space="preserve">del comerciante Mario Alpírez es de trecientos cuarenta </t>
  </si>
  <si>
    <t xml:space="preserve">y siete mil seicientos. </t>
  </si>
  <si>
    <t>Gonzáles Chávez</t>
  </si>
  <si>
    <t>Nombre del contador:                         Propietario:</t>
  </si>
  <si>
    <t>Alan Williams Magdaleno                     Mario Alpírez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</si>
</sst>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medium">
        <color rgb="FFFF0000"/>
      </left>
      <right style="double">
        <color rgb="FFFF0000"/>
      </right>
      <top style="double">
        <color rgb="FFFF0000"/>
      </top>
      <bottom style="thin">
        <color theme="4"/>
      </bottom>
      <diagonal/>
    </border>
    <border>
      <left style="medium">
        <color rgb="FFFF0000"/>
      </left>
      <right style="medium">
        <color rgb="FFFF0000"/>
      </right>
      <top style="double">
        <color rgb="FFFF0000"/>
      </top>
      <bottom style="thin">
        <color theme="4"/>
      </bottom>
      <diagonal/>
    </border>
    <border>
      <left style="thin">
        <color theme="4"/>
      </left>
      <right style="double">
        <color rgb="FFFF0000"/>
      </right>
      <top style="double">
        <color rgb="FFFF0000"/>
      </top>
      <bottom style="thin">
        <color theme="4"/>
      </bottom>
      <diagonal/>
    </border>
    <border>
      <left style="medium">
        <color rgb="FFFF0000"/>
      </left>
      <right style="double">
        <color rgb="FFFF0000"/>
      </right>
      <top style="thin">
        <color theme="4"/>
      </top>
      <bottom style="thin">
        <color theme="4"/>
      </bottom>
      <diagonal/>
    </border>
    <border>
      <left style="medium">
        <color rgb="FFFF0000"/>
      </left>
      <right style="double">
        <color rgb="FFFF0000"/>
      </right>
      <top/>
      <bottom/>
      <diagonal/>
    </border>
    <border>
      <left style="medium">
        <color rgb="FFFF0000"/>
      </left>
      <right style="double">
        <color rgb="FFFF0000"/>
      </right>
      <top style="thin">
        <color theme="4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theme="4"/>
      </top>
      <bottom/>
      <diagonal/>
    </border>
    <border>
      <left style="medium">
        <color rgb="FFFF0000"/>
      </left>
      <right style="medium">
        <color rgb="FFFF0000"/>
      </right>
      <top style="thin">
        <color theme="4"/>
      </top>
      <bottom style="thin">
        <color theme="4"/>
      </bottom>
      <diagonal/>
    </border>
    <border>
      <left style="double">
        <color rgb="FFFF0000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double">
        <color rgb="FFFF0000"/>
      </right>
      <top style="thin">
        <color theme="4"/>
      </top>
      <bottom style="thin">
        <color theme="4"/>
      </bottom>
      <diagonal/>
    </border>
    <border>
      <left style="double">
        <color rgb="FFFF0000"/>
      </left>
      <right style="thin">
        <color theme="4"/>
      </right>
      <top/>
      <bottom style="thin">
        <color theme="4"/>
      </bottom>
      <diagonal/>
    </border>
    <border>
      <left/>
      <right style="double">
        <color rgb="FFFF0000"/>
      </right>
      <top/>
      <bottom style="thin">
        <color theme="4"/>
      </bottom>
      <diagonal/>
    </border>
    <border>
      <left style="medium">
        <color rgb="FFFF0000"/>
      </left>
      <right style="double">
        <color rgb="FFFF0000"/>
      </right>
      <top/>
      <bottom style="thin">
        <color theme="4"/>
      </bottom>
      <diagonal/>
    </border>
    <border>
      <left/>
      <right style="medium">
        <color rgb="FFFF0000"/>
      </right>
      <top style="thin">
        <color theme="4"/>
      </top>
      <bottom/>
      <diagonal/>
    </border>
    <border>
      <left/>
      <right style="medium">
        <color rgb="FFFF0000"/>
      </right>
      <top style="thin">
        <color theme="4"/>
      </top>
      <bottom style="thin">
        <color theme="4"/>
      </bottom>
      <diagonal/>
    </border>
    <border>
      <left/>
      <right style="medium">
        <color rgb="FFFF0000"/>
      </right>
      <top/>
      <bottom style="thin">
        <color theme="4"/>
      </bottom>
      <diagonal/>
    </border>
    <border>
      <left style="medium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double">
        <color rgb="FFFF0000"/>
      </left>
      <right style="thin">
        <color theme="4"/>
      </right>
      <top style="double">
        <color rgb="FFFF0000"/>
      </top>
      <bottom style="thin">
        <color theme="4"/>
      </bottom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thin">
        <color theme="4"/>
      </right>
      <top style="double">
        <color rgb="FFFF0000"/>
      </top>
      <bottom/>
      <diagonal/>
    </border>
    <border>
      <left/>
      <right style="double">
        <color rgb="FFFF0000"/>
      </right>
      <top style="thin">
        <color theme="4"/>
      </top>
      <bottom/>
      <diagonal/>
    </border>
    <border>
      <left style="double">
        <color rgb="FFFF0000"/>
      </left>
      <right style="thin">
        <color theme="4"/>
      </right>
      <top style="thin">
        <color theme="4"/>
      </top>
      <bottom/>
      <diagonal/>
    </border>
    <border>
      <left style="double">
        <color rgb="FFFF0000"/>
      </left>
      <right style="thin">
        <color theme="4"/>
      </right>
      <top style="thin">
        <color theme="4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thin">
        <color theme="4"/>
      </right>
      <top/>
      <bottom/>
      <diagonal/>
    </border>
    <border>
      <left style="double">
        <color rgb="FFFF0000"/>
      </left>
      <right style="thin">
        <color theme="4"/>
      </right>
      <top/>
      <bottom style="double">
        <color rgb="FFFF0000"/>
      </bottom>
      <diagonal/>
    </border>
    <border>
      <left/>
      <right style="thin">
        <color theme="1"/>
      </right>
      <top/>
      <bottom style="thin">
        <color theme="4"/>
      </bottom>
      <diagonal/>
    </border>
    <border>
      <left/>
      <right style="thin">
        <color theme="1"/>
      </right>
      <top/>
      <bottom/>
      <diagonal/>
    </border>
    <border>
      <left style="double">
        <color rgb="FFFF0000"/>
      </left>
      <right style="thin">
        <color theme="1"/>
      </right>
      <top style="thin">
        <color theme="4"/>
      </top>
      <bottom style="thin">
        <color theme="4"/>
      </bottom>
      <diagonal/>
    </border>
    <border>
      <left/>
      <right style="thin">
        <color theme="1"/>
      </right>
      <top style="thin">
        <color theme="4"/>
      </top>
      <bottom style="thin">
        <color theme="4"/>
      </bottom>
      <diagonal/>
    </border>
    <border>
      <left/>
      <right style="thin">
        <color theme="1"/>
      </right>
      <top/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thin">
        <color theme="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4"/>
      </left>
      <right style="double">
        <color rgb="FFFF0000"/>
      </right>
      <top style="thin">
        <color theme="4"/>
      </top>
      <bottom style="medium">
        <color indexed="64"/>
      </bottom>
      <diagonal/>
    </border>
    <border>
      <left style="double">
        <color rgb="FFFF0000"/>
      </left>
      <right style="thin">
        <color theme="4"/>
      </right>
      <top style="thin">
        <color theme="4"/>
      </top>
      <bottom style="medium">
        <color indexed="64"/>
      </bottom>
      <diagonal/>
    </border>
    <border>
      <left style="double">
        <color rgb="FFFF0000"/>
      </left>
      <right style="thin">
        <color theme="4"/>
      </right>
      <top style="medium">
        <color indexed="64"/>
      </top>
      <bottom style="thin">
        <color theme="4"/>
      </bottom>
      <diagonal/>
    </border>
    <border>
      <left style="thin">
        <color theme="4"/>
      </left>
      <right style="double">
        <color rgb="FFFF0000"/>
      </right>
      <top style="medium">
        <color indexed="64"/>
      </top>
      <bottom style="thin">
        <color theme="4"/>
      </bottom>
      <diagonal/>
    </border>
    <border>
      <left style="thin">
        <color theme="4"/>
      </left>
      <right style="double">
        <color rgb="FFFF0000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double">
        <color rgb="FFFF0000"/>
      </right>
      <top/>
      <bottom/>
      <diagonal/>
    </border>
    <border>
      <left style="thin">
        <color theme="4"/>
      </left>
      <right style="double">
        <color rgb="FFFF0000"/>
      </right>
      <top style="thin">
        <color theme="4"/>
      </top>
      <bottom style="medium">
        <color theme="1"/>
      </bottom>
      <diagonal/>
    </border>
    <border>
      <left style="double">
        <color rgb="FFFF0000"/>
      </left>
      <right style="thin">
        <color theme="4"/>
      </right>
      <top style="medium">
        <color theme="1"/>
      </top>
      <bottom style="thin">
        <color theme="4"/>
      </bottom>
      <diagonal/>
    </border>
    <border>
      <left style="thin">
        <color theme="4"/>
      </left>
      <right style="double">
        <color rgb="FFFF0000"/>
      </right>
      <top style="medium">
        <color theme="1"/>
      </top>
      <bottom style="thin">
        <color theme="4"/>
      </bottom>
      <diagonal/>
    </border>
    <border>
      <left style="double">
        <color rgb="FFFF0000"/>
      </left>
      <right style="thin">
        <color theme="4"/>
      </right>
      <top style="thin">
        <color theme="4"/>
      </top>
      <bottom style="medium">
        <color theme="1"/>
      </bottom>
      <diagonal/>
    </border>
    <border>
      <left style="double">
        <color rgb="FFFF0000"/>
      </left>
      <right style="thin">
        <color theme="4"/>
      </right>
      <top style="medium">
        <color theme="1"/>
      </top>
      <bottom style="double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theme="4"/>
      </top>
      <bottom style="double">
        <color rgb="FFFF0000"/>
      </bottom>
      <diagonal/>
    </border>
    <border>
      <left style="thin">
        <color theme="4"/>
      </left>
      <right style="double">
        <color rgb="FFFF0000"/>
      </right>
      <top style="medium">
        <color theme="1"/>
      </top>
      <bottom style="double">
        <color rgb="FFFF0000"/>
      </bottom>
      <diagonal/>
    </border>
    <border>
      <left/>
      <right style="double">
        <color rgb="FFFF0000"/>
      </right>
      <top style="thin">
        <color theme="4"/>
      </top>
      <bottom style="medium">
        <color theme="1"/>
      </bottom>
      <diagonal/>
    </border>
    <border>
      <left/>
      <right style="double">
        <color rgb="FFFF0000"/>
      </right>
      <top style="medium">
        <color theme="1"/>
      </top>
      <bottom style="double">
        <color rgb="FFFF0000"/>
      </bottom>
      <diagonal/>
    </border>
    <border>
      <left/>
      <right style="thin">
        <color theme="1"/>
      </right>
      <top style="thin">
        <color theme="4"/>
      </top>
      <bottom style="double">
        <color rgb="FFFF0000"/>
      </bottom>
      <diagonal/>
    </border>
    <border>
      <left/>
      <right style="medium">
        <color rgb="FFFF0000"/>
      </right>
      <top style="thin">
        <color theme="4"/>
      </top>
      <bottom style="double">
        <color rgb="FFFF0000"/>
      </bottom>
      <diagonal/>
    </border>
    <border>
      <left style="medium">
        <color rgb="FFFF0000"/>
      </left>
      <right style="double">
        <color rgb="FFFF0000"/>
      </right>
      <top style="thin">
        <color theme="4"/>
      </top>
      <bottom style="double">
        <color rgb="FFFF0000"/>
      </bottom>
      <diagonal/>
    </border>
    <border>
      <left/>
      <right style="double">
        <color rgb="FFFF0000"/>
      </right>
      <top style="thin">
        <color theme="4"/>
      </top>
      <bottom style="double">
        <color rgb="FFFF0000"/>
      </bottom>
      <diagonal/>
    </border>
    <border>
      <left style="double">
        <color rgb="FFFF0000"/>
      </left>
      <right style="thin">
        <color theme="1"/>
      </right>
      <top/>
      <bottom style="thin">
        <color theme="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rgb="FFFF0000"/>
      </right>
      <top style="thin">
        <color theme="4"/>
      </top>
      <bottom style="double">
        <color rgb="FFC00000"/>
      </bottom>
      <diagonal/>
    </border>
    <border>
      <left/>
      <right/>
      <top style="double">
        <color rgb="FFC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44" fontId="0" fillId="2" borderId="1" xfId="0" applyNumberFormat="1" applyFill="1" applyBorder="1" applyAlignment="1">
      <alignment horizontal="left"/>
    </xf>
    <xf numFmtId="44" fontId="0" fillId="2" borderId="24" xfId="0" applyNumberFormat="1" applyFill="1" applyBorder="1" applyAlignment="1">
      <alignment horizontal="left"/>
    </xf>
    <xf numFmtId="44" fontId="0" fillId="2" borderId="5" xfId="0" applyNumberFormat="1" applyFill="1" applyBorder="1" applyAlignment="1">
      <alignment horizontal="left"/>
    </xf>
    <xf numFmtId="44" fontId="0" fillId="2" borderId="40" xfId="0" applyNumberFormat="1" applyFill="1" applyBorder="1"/>
    <xf numFmtId="44" fontId="4" fillId="2" borderId="6" xfId="0" applyNumberFormat="1" applyFont="1" applyFill="1" applyBorder="1" applyAlignment="1">
      <alignment horizontal="center"/>
    </xf>
    <xf numFmtId="44" fontId="0" fillId="2" borderId="0" xfId="0" applyNumberFormat="1" applyFill="1" applyBorder="1"/>
    <xf numFmtId="44" fontId="0" fillId="2" borderId="8" xfId="0" applyNumberFormat="1" applyFill="1" applyBorder="1"/>
    <xf numFmtId="44" fontId="0" fillId="2" borderId="27" xfId="0" applyNumberFormat="1" applyFill="1" applyBorder="1"/>
    <xf numFmtId="44" fontId="0" fillId="2" borderId="26" xfId="0" applyNumberFormat="1" applyFill="1" applyBorder="1"/>
    <xf numFmtId="44" fontId="0" fillId="2" borderId="36" xfId="0" applyNumberFormat="1" applyFill="1" applyBorder="1"/>
    <xf numFmtId="44" fontId="0" fillId="2" borderId="6" xfId="0" applyNumberFormat="1" applyFill="1" applyBorder="1" applyAlignment="1">
      <alignment horizontal="center"/>
    </xf>
    <xf numFmtId="44" fontId="0" fillId="2" borderId="4" xfId="0" applyNumberFormat="1" applyFill="1" applyBorder="1"/>
    <xf numFmtId="44" fontId="4" fillId="2" borderId="11" xfId="0" applyNumberFormat="1" applyFont="1" applyFill="1" applyBorder="1" applyAlignment="1">
      <alignment horizontal="center"/>
    </xf>
    <xf numFmtId="44" fontId="0" fillId="2" borderId="15" xfId="0" applyNumberFormat="1" applyFill="1" applyBorder="1"/>
    <xf numFmtId="44" fontId="0" fillId="2" borderId="16" xfId="0" applyNumberFormat="1" applyFill="1" applyBorder="1"/>
    <xf numFmtId="44" fontId="0" fillId="2" borderId="37" xfId="0" applyNumberFormat="1" applyFill="1" applyBorder="1"/>
    <xf numFmtId="44" fontId="6" fillId="2" borderId="11" xfId="0" applyNumberFormat="1" applyFont="1" applyFill="1" applyBorder="1"/>
    <xf numFmtId="44" fontId="0" fillId="2" borderId="21" xfId="0" applyNumberFormat="1" applyFill="1" applyBorder="1"/>
    <xf numFmtId="44" fontId="0" fillId="2" borderId="9" xfId="0" applyNumberFormat="1" applyFill="1" applyBorder="1"/>
    <xf numFmtId="44" fontId="0" fillId="2" borderId="38" xfId="0" applyNumberFormat="1" applyFill="1" applyBorder="1"/>
    <xf numFmtId="44" fontId="6" fillId="2" borderId="9" xfId="0" applyNumberFormat="1" applyFont="1" applyFill="1" applyBorder="1"/>
    <xf numFmtId="44" fontId="0" fillId="2" borderId="17" xfId="0" applyNumberFormat="1" applyFill="1" applyBorder="1"/>
    <xf numFmtId="44" fontId="0" fillId="2" borderId="18" xfId="1" applyNumberFormat="1" applyFont="1" applyFill="1" applyBorder="1"/>
    <xf numFmtId="44" fontId="0" fillId="2" borderId="18" xfId="0" applyNumberFormat="1" applyFill="1" applyBorder="1"/>
    <xf numFmtId="44" fontId="0" fillId="2" borderId="35" xfId="0" applyNumberFormat="1" applyFill="1" applyBorder="1"/>
    <xf numFmtId="44" fontId="0" fillId="2" borderId="51" xfId="0" applyNumberFormat="1" applyFill="1" applyBorder="1"/>
    <xf numFmtId="44" fontId="0" fillId="2" borderId="31" xfId="0" applyNumberFormat="1" applyFill="1" applyBorder="1"/>
    <xf numFmtId="44" fontId="0" fillId="2" borderId="10" xfId="0" applyNumberFormat="1" applyFill="1" applyBorder="1"/>
    <xf numFmtId="44" fontId="0" fillId="2" borderId="43" xfId="0" applyNumberFormat="1" applyFill="1" applyBorder="1"/>
    <xf numFmtId="44" fontId="0" fillId="2" borderId="42" xfId="1" applyNumberFormat="1" applyFont="1" applyFill="1" applyBorder="1"/>
    <xf numFmtId="44" fontId="7" fillId="2" borderId="10" xfId="0" applyNumberFormat="1" applyFont="1" applyFill="1" applyBorder="1"/>
    <xf numFmtId="44" fontId="0" fillId="2" borderId="50" xfId="0" applyNumberFormat="1" applyFill="1" applyBorder="1"/>
    <xf numFmtId="44" fontId="0" fillId="2" borderId="20" xfId="0" applyNumberFormat="1" applyFill="1" applyBorder="1"/>
    <xf numFmtId="44" fontId="0" fillId="2" borderId="11" xfId="0" applyNumberFormat="1" applyFill="1" applyBorder="1"/>
    <xf numFmtId="44" fontId="0" fillId="2" borderId="33" xfId="0" applyNumberFormat="1" applyFill="1" applyBorder="1"/>
    <xf numFmtId="44" fontId="0" fillId="2" borderId="48" xfId="0" applyNumberFormat="1" applyFill="1" applyBorder="1"/>
    <xf numFmtId="44" fontId="0" fillId="2" borderId="11" xfId="0" applyNumberFormat="1" applyFont="1" applyFill="1" applyBorder="1"/>
    <xf numFmtId="0" fontId="0" fillId="2" borderId="0" xfId="0" applyFill="1" applyBorder="1"/>
    <xf numFmtId="44" fontId="0" fillId="2" borderId="49" xfId="0" applyNumberFormat="1" applyFill="1" applyBorder="1"/>
    <xf numFmtId="44" fontId="0" fillId="2" borderId="42" xfId="0" applyNumberFormat="1" applyFill="1" applyBorder="1"/>
    <xf numFmtId="44" fontId="2" fillId="2" borderId="11" xfId="0" applyNumberFormat="1" applyFont="1" applyFill="1" applyBorder="1"/>
    <xf numFmtId="44" fontId="0" fillId="2" borderId="55" xfId="0" applyNumberFormat="1" applyFill="1" applyBorder="1"/>
    <xf numFmtId="44" fontId="7" fillId="2" borderId="11" xfId="0" applyNumberFormat="1" applyFont="1" applyFill="1" applyBorder="1"/>
    <xf numFmtId="44" fontId="0" fillId="2" borderId="25" xfId="0" applyNumberFormat="1" applyFill="1" applyBorder="1"/>
    <xf numFmtId="44" fontId="0" fillId="2" borderId="9" xfId="0" applyNumberFormat="1" applyFill="1" applyBorder="1" applyAlignment="1">
      <alignment horizontal="center"/>
    </xf>
    <xf numFmtId="44" fontId="7" fillId="2" borderId="9" xfId="0" applyNumberFormat="1" applyFont="1" applyFill="1" applyBorder="1"/>
    <xf numFmtId="44" fontId="0" fillId="2" borderId="47" xfId="0" applyNumberFormat="1" applyFill="1" applyBorder="1"/>
    <xf numFmtId="44" fontId="0" fillId="2" borderId="46" xfId="0" applyNumberFormat="1" applyFill="1" applyBorder="1"/>
    <xf numFmtId="44" fontId="0" fillId="2" borderId="29" xfId="0" applyNumberFormat="1" applyFill="1" applyBorder="1"/>
    <xf numFmtId="44" fontId="0" fillId="2" borderId="28" xfId="0" applyNumberFormat="1" applyFill="1" applyBorder="1"/>
    <xf numFmtId="44" fontId="0" fillId="2" borderId="22" xfId="0" applyNumberFormat="1" applyFill="1" applyBorder="1"/>
    <xf numFmtId="44" fontId="7" fillId="2" borderId="19" xfId="0" applyNumberFormat="1" applyFont="1" applyFill="1" applyBorder="1"/>
    <xf numFmtId="44" fontId="0" fillId="2" borderId="44" xfId="0" applyNumberFormat="1" applyFill="1" applyBorder="1"/>
    <xf numFmtId="44" fontId="0" fillId="2" borderId="45" xfId="0" applyNumberFormat="1" applyFill="1" applyBorder="1"/>
    <xf numFmtId="44" fontId="0" fillId="2" borderId="19" xfId="0" applyNumberFormat="1" applyFill="1" applyBorder="1"/>
    <xf numFmtId="44" fontId="5" fillId="2" borderId="11" xfId="0" applyNumberFormat="1" applyFont="1" applyFill="1" applyBorder="1" applyAlignment="1">
      <alignment horizontal="center"/>
    </xf>
    <xf numFmtId="44" fontId="0" fillId="2" borderId="52" xfId="0" applyNumberFormat="1" applyFill="1" applyBorder="1"/>
    <xf numFmtId="44" fontId="0" fillId="2" borderId="54" xfId="0" applyNumberFormat="1" applyFill="1" applyBorder="1"/>
    <xf numFmtId="44" fontId="0" fillId="2" borderId="56" xfId="0" applyNumberFormat="1" applyFill="1" applyBorder="1"/>
    <xf numFmtId="44" fontId="5" fillId="2" borderId="9" xfId="0" applyNumberFormat="1" applyFont="1" applyFill="1" applyBorder="1" applyAlignment="1">
      <alignment horizontal="center"/>
    </xf>
    <xf numFmtId="44" fontId="5" fillId="2" borderId="19" xfId="0" applyNumberFormat="1" applyFont="1" applyFill="1" applyBorder="1" applyAlignment="1">
      <alignment horizontal="center"/>
    </xf>
    <xf numFmtId="44" fontId="0" fillId="2" borderId="23" xfId="0" applyNumberFormat="1" applyFill="1" applyBorder="1" applyAlignment="1">
      <alignment horizontal="center"/>
    </xf>
    <xf numFmtId="44" fontId="0" fillId="2" borderId="34" xfId="0" applyNumberFormat="1" applyFill="1" applyBorder="1"/>
    <xf numFmtId="44" fontId="0" fillId="2" borderId="32" xfId="0" applyNumberFormat="1" applyFill="1" applyBorder="1"/>
    <xf numFmtId="44" fontId="0" fillId="2" borderId="39" xfId="0" applyNumberFormat="1" applyFill="1" applyBorder="1"/>
    <xf numFmtId="44" fontId="0" fillId="2" borderId="58" xfId="0" applyNumberFormat="1" applyFill="1" applyBorder="1"/>
    <xf numFmtId="44" fontId="0" fillId="2" borderId="59" xfId="0" applyNumberFormat="1" applyFill="1" applyBorder="1"/>
    <xf numFmtId="44" fontId="0" fillId="2" borderId="30" xfId="0" applyNumberFormat="1" applyFill="1" applyBorder="1"/>
    <xf numFmtId="44" fontId="0" fillId="2" borderId="60" xfId="0" applyNumberFormat="1" applyFill="1" applyBorder="1"/>
    <xf numFmtId="44" fontId="0" fillId="2" borderId="57" xfId="0" applyNumberFormat="1" applyFill="1" applyBorder="1"/>
    <xf numFmtId="44" fontId="0" fillId="2" borderId="0" xfId="0" applyNumberFormat="1" applyFill="1"/>
    <xf numFmtId="0" fontId="0" fillId="2" borderId="0" xfId="0" applyFill="1" applyBorder="1" applyAlignment="1"/>
    <xf numFmtId="44" fontId="0" fillId="2" borderId="61" xfId="0" applyNumberFormat="1" applyFill="1" applyBorder="1"/>
    <xf numFmtId="0" fontId="0" fillId="2" borderId="36" xfId="0" applyFill="1" applyBorder="1"/>
    <xf numFmtId="0" fontId="0" fillId="2" borderId="62" xfId="0" applyFill="1" applyBorder="1"/>
    <xf numFmtId="44" fontId="0" fillId="2" borderId="3" xfId="0" applyNumberFormat="1" applyFill="1" applyBorder="1" applyAlignment="1">
      <alignment horizontal="left"/>
    </xf>
    <xf numFmtId="44" fontId="0" fillId="2" borderId="63" xfId="0" applyNumberFormat="1" applyFill="1" applyBorder="1"/>
    <xf numFmtId="0" fontId="0" fillId="2" borderId="64" xfId="0" applyFill="1" applyBorder="1"/>
    <xf numFmtId="0" fontId="3" fillId="3" borderId="41" xfId="0" applyFont="1" applyFill="1" applyBorder="1" applyAlignment="1">
      <alignment horizontal="center"/>
    </xf>
    <xf numFmtId="0" fontId="0" fillId="3" borderId="7" xfId="0" applyNumberFormat="1" applyFill="1" applyBorder="1"/>
    <xf numFmtId="44" fontId="0" fillId="3" borderId="7" xfId="0" applyNumberFormat="1" applyFill="1" applyBorder="1"/>
    <xf numFmtId="44" fontId="0" fillId="3" borderId="4" xfId="0" applyNumberFormat="1" applyFill="1" applyBorder="1"/>
    <xf numFmtId="0" fontId="0" fillId="3" borderId="12" xfId="0" applyNumberFormat="1" applyFill="1" applyBorder="1"/>
    <xf numFmtId="44" fontId="0" fillId="3" borderId="12" xfId="0" applyNumberFormat="1" applyFill="1" applyBorder="1"/>
    <xf numFmtId="44" fontId="0" fillId="3" borderId="21" xfId="0" applyNumberFormat="1" applyFill="1" applyBorder="1"/>
    <xf numFmtId="0" fontId="0" fillId="3" borderId="14" xfId="0" applyNumberFormat="1" applyFill="1" applyBorder="1"/>
    <xf numFmtId="44" fontId="0" fillId="3" borderId="14" xfId="0" applyNumberFormat="1" applyFill="1" applyBorder="1"/>
    <xf numFmtId="44" fontId="0" fillId="3" borderId="20" xfId="0" applyNumberFormat="1" applyFill="1" applyBorder="1"/>
    <xf numFmtId="0" fontId="0" fillId="3" borderId="13" xfId="0" applyNumberFormat="1" applyFill="1" applyBorder="1"/>
    <xf numFmtId="44" fontId="0" fillId="3" borderId="13" xfId="0" applyNumberFormat="1" applyFill="1" applyBorder="1"/>
    <xf numFmtId="0" fontId="0" fillId="3" borderId="20" xfId="0" applyNumberFormat="1" applyFill="1" applyBorder="1"/>
    <xf numFmtId="9" fontId="0" fillId="3" borderId="13" xfId="0" applyNumberFormat="1" applyFill="1" applyBorder="1"/>
    <xf numFmtId="0" fontId="0" fillId="3" borderId="4" xfId="0" applyNumberFormat="1" applyFill="1" applyBorder="1"/>
    <xf numFmtId="0" fontId="0" fillId="3" borderId="21" xfId="0" applyNumberFormat="1" applyFill="1" applyBorder="1"/>
    <xf numFmtId="44" fontId="0" fillId="3" borderId="22" xfId="0" applyNumberFormat="1" applyFill="1" applyBorder="1"/>
    <xf numFmtId="0" fontId="0" fillId="3" borderId="22" xfId="0" applyNumberFormat="1" applyFill="1" applyBorder="1"/>
    <xf numFmtId="0" fontId="0" fillId="3" borderId="53" xfId="0" applyNumberFormat="1" applyFill="1" applyBorder="1"/>
    <xf numFmtId="44" fontId="0" fillId="3" borderId="58" xfId="0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333406</xdr:colOff>
      <xdr:row>38</xdr:row>
      <xdr:rowOff>92508</xdr:rowOff>
    </xdr:from>
    <xdr:to>
      <xdr:col>12</xdr:col>
      <xdr:colOff>1083341</xdr:colOff>
      <xdr:row>40</xdr:row>
      <xdr:rowOff>6938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99E08E-8ADC-43AA-A9DC-151E255919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01" t="3643" r="40901" b="73006"/>
        <a:stretch/>
      </xdr:blipFill>
      <xdr:spPr bwMode="auto">
        <a:xfrm rot="16200000">
          <a:off x="8154329" y="7248292"/>
          <a:ext cx="301625" cy="74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2081817</xdr:colOff>
      <xdr:row>38</xdr:row>
      <xdr:rowOff>101965</xdr:rowOff>
    </xdr:from>
    <xdr:to>
      <xdr:col>12</xdr:col>
      <xdr:colOff>2813972</xdr:colOff>
      <xdr:row>40</xdr:row>
      <xdr:rowOff>10680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E07F9F-D441-4428-A32B-2E5CB9C5B8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152" t="47912" r="38944" b="25777"/>
        <a:stretch/>
      </xdr:blipFill>
      <xdr:spPr bwMode="auto">
        <a:xfrm rot="16200000">
          <a:off x="9896708" y="7263781"/>
          <a:ext cx="295910" cy="7321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CA57F-43A7-40CD-ABDF-340F0AA5B8C2}">
  <dimension ref="A1:R87"/>
  <sheetViews>
    <sheetView tabSelected="1" topLeftCell="A4" zoomScale="82" zoomScaleNormal="82" zoomScaleSheetLayoutView="112" workbookViewId="0">
      <selection activeCell="K2" sqref="K2:R2"/>
    </sheetView>
  </sheetViews>
  <sheetFormatPr baseColWidth="10" defaultRowHeight="14.5" x14ac:dyDescent="0.35"/>
  <cols>
    <col min="1" max="1" width="4" style="2" customWidth="1"/>
    <col min="2" max="3" width="3.81640625" style="2" customWidth="1"/>
    <col min="4" max="4" width="49.26953125" style="2" customWidth="1"/>
    <col min="5" max="5" width="3.1796875" style="2" customWidth="1"/>
    <col min="6" max="6" width="12.6328125" style="75" bestFit="1" customWidth="1"/>
    <col min="7" max="7" width="3" style="2" customWidth="1"/>
    <col min="8" max="8" width="12.6328125" style="2" bestFit="1" customWidth="1"/>
    <col min="9" max="9" width="3.7265625" style="2" customWidth="1"/>
    <col min="10" max="10" width="8.36328125" style="2" customWidth="1"/>
    <col min="11" max="11" width="3.7265625" style="2" customWidth="1"/>
    <col min="12" max="12" width="3.81640625" style="2" customWidth="1"/>
    <col min="13" max="13" width="49.26953125" style="2" customWidth="1"/>
    <col min="14" max="14" width="3" style="2" customWidth="1"/>
    <col min="15" max="15" width="12.6328125" style="2" bestFit="1" customWidth="1"/>
    <col min="16" max="16" width="3" style="2" customWidth="1"/>
    <col min="17" max="17" width="12.90625" style="2" customWidth="1"/>
    <col min="18" max="18" width="3.81640625" style="2" customWidth="1"/>
    <col min="19" max="16384" width="10.90625" style="2"/>
  </cols>
  <sheetData>
    <row r="1" spans="1:18" ht="15" thickBot="1" x14ac:dyDescent="0.4">
      <c r="B1" s="1"/>
      <c r="C1" s="1"/>
      <c r="D1" s="1"/>
      <c r="E1" s="1"/>
      <c r="F1" s="1"/>
      <c r="G1" s="1"/>
      <c r="H1" s="1"/>
      <c r="I1" s="1"/>
      <c r="K1" s="1"/>
      <c r="L1" s="1"/>
      <c r="M1" s="1"/>
      <c r="N1" s="1"/>
      <c r="O1" s="1"/>
      <c r="P1" s="1"/>
      <c r="Q1" s="1"/>
      <c r="R1" s="1"/>
    </row>
    <row r="2" spans="1:18" ht="15" thickBot="1" x14ac:dyDescent="0.4">
      <c r="C2" s="83" t="s">
        <v>0</v>
      </c>
      <c r="D2" s="83"/>
      <c r="E2" s="83"/>
      <c r="F2" s="83"/>
      <c r="G2" s="83"/>
      <c r="H2" s="83"/>
      <c r="K2" s="1"/>
      <c r="L2" s="1"/>
      <c r="M2" s="1"/>
      <c r="N2" s="1"/>
      <c r="O2" s="1"/>
      <c r="P2" s="1"/>
      <c r="Q2" s="1"/>
      <c r="R2" s="1"/>
    </row>
    <row r="3" spans="1:18" ht="15" thickBot="1" x14ac:dyDescent="0.4">
      <c r="C3" s="83"/>
      <c r="D3" s="83"/>
      <c r="E3" s="83"/>
      <c r="F3" s="83"/>
      <c r="G3" s="83"/>
      <c r="H3" s="83"/>
      <c r="K3" s="1"/>
      <c r="L3" s="1"/>
      <c r="M3" s="1"/>
      <c r="N3" s="1"/>
      <c r="O3" s="1"/>
      <c r="P3" s="1"/>
      <c r="Q3" s="1"/>
      <c r="R3" s="1"/>
    </row>
    <row r="4" spans="1:18" x14ac:dyDescent="0.35">
      <c r="B4" s="1"/>
      <c r="C4" s="1"/>
      <c r="D4" s="1"/>
      <c r="E4" s="1"/>
      <c r="F4" s="1"/>
      <c r="G4" s="1"/>
      <c r="H4" s="1"/>
      <c r="I4" s="1"/>
      <c r="K4" s="1"/>
      <c r="L4" s="1"/>
      <c r="M4" s="1"/>
      <c r="N4" s="1"/>
      <c r="O4" s="1"/>
      <c r="P4" s="1"/>
      <c r="Q4" s="1"/>
      <c r="R4" s="1"/>
    </row>
    <row r="5" spans="1:18" x14ac:dyDescent="0.35">
      <c r="B5" s="3"/>
      <c r="C5" s="3"/>
      <c r="D5" s="3"/>
      <c r="E5" s="3"/>
      <c r="F5" s="3"/>
      <c r="G5" s="3"/>
      <c r="H5" s="3"/>
      <c r="I5" s="3"/>
      <c r="K5" s="4"/>
      <c r="L5" s="4"/>
      <c r="M5" s="4"/>
      <c r="N5" s="4"/>
      <c r="O5" s="4"/>
      <c r="P5" s="4"/>
      <c r="Q5" s="4"/>
      <c r="R5" s="4"/>
    </row>
    <row r="6" spans="1:18" x14ac:dyDescent="0.35">
      <c r="A6" s="78"/>
      <c r="B6" s="80" t="s">
        <v>1</v>
      </c>
      <c r="C6" s="5"/>
      <c r="D6" s="5"/>
      <c r="E6" s="5"/>
      <c r="F6" s="5"/>
      <c r="G6" s="5"/>
      <c r="H6" s="5"/>
      <c r="I6" s="5"/>
      <c r="K6" s="5"/>
      <c r="L6" s="5"/>
      <c r="M6" s="5"/>
      <c r="N6" s="5"/>
      <c r="O6" s="5"/>
      <c r="P6" s="5"/>
      <c r="Q6" s="5"/>
      <c r="R6" s="5"/>
    </row>
    <row r="7" spans="1:18" x14ac:dyDescent="0.35">
      <c r="A7" s="78"/>
      <c r="B7" s="80"/>
      <c r="C7" s="5"/>
      <c r="D7" s="5"/>
      <c r="E7" s="5"/>
      <c r="F7" s="5"/>
      <c r="G7" s="5"/>
      <c r="H7" s="5"/>
      <c r="I7" s="5"/>
      <c r="K7" s="5"/>
      <c r="L7" s="5"/>
      <c r="M7" s="5"/>
      <c r="N7" s="5"/>
      <c r="O7" s="5"/>
      <c r="P7" s="5"/>
      <c r="Q7" s="5"/>
      <c r="R7" s="5"/>
    </row>
    <row r="8" spans="1:18" ht="15" thickBot="1" x14ac:dyDescent="0.4">
      <c r="A8" s="78"/>
      <c r="B8" s="6" t="s">
        <v>2</v>
      </c>
      <c r="C8" s="7"/>
      <c r="D8" s="7"/>
      <c r="E8" s="7"/>
      <c r="F8" s="7"/>
      <c r="G8" s="7"/>
      <c r="H8" s="7"/>
      <c r="I8" s="7"/>
      <c r="J8" s="78"/>
      <c r="K8" s="6"/>
      <c r="L8" s="7"/>
      <c r="M8" s="7"/>
      <c r="N8" s="7"/>
      <c r="O8" s="7"/>
      <c r="P8" s="7"/>
      <c r="Q8" s="7"/>
      <c r="R8" s="7"/>
    </row>
    <row r="9" spans="1:18" ht="15" thickTop="1" x14ac:dyDescent="0.35">
      <c r="A9" s="78"/>
      <c r="B9" s="8"/>
      <c r="C9" s="84"/>
      <c r="D9" s="9" t="s">
        <v>3</v>
      </c>
      <c r="E9" s="10"/>
      <c r="F9" s="11"/>
      <c r="G9" s="12"/>
      <c r="H9" s="13"/>
      <c r="I9" s="14"/>
      <c r="J9" s="78"/>
      <c r="K9" s="8"/>
      <c r="L9" s="85"/>
      <c r="M9" s="15" t="s">
        <v>38</v>
      </c>
      <c r="N9" s="10"/>
      <c r="O9" s="11"/>
      <c r="P9" s="12"/>
      <c r="Q9" s="13">
        <f>H41+H43</f>
        <v>14700</v>
      </c>
      <c r="R9" s="14"/>
    </row>
    <row r="10" spans="1:18" x14ac:dyDescent="0.35">
      <c r="A10" s="78"/>
      <c r="B10" s="16"/>
      <c r="C10" s="87"/>
      <c r="D10" s="17" t="s">
        <v>4</v>
      </c>
      <c r="E10" s="18"/>
      <c r="F10" s="19"/>
      <c r="G10" s="18"/>
      <c r="H10" s="19"/>
      <c r="I10" s="20"/>
      <c r="J10" s="78"/>
      <c r="K10" s="16"/>
      <c r="L10" s="88"/>
      <c r="M10" s="21" t="s">
        <v>39</v>
      </c>
      <c r="N10" s="18"/>
      <c r="O10" s="19"/>
      <c r="P10" s="18"/>
      <c r="Q10" s="19"/>
      <c r="R10" s="20"/>
    </row>
    <row r="11" spans="1:18" x14ac:dyDescent="0.35">
      <c r="A11" s="78"/>
      <c r="B11" s="22"/>
      <c r="C11" s="90"/>
      <c r="D11" s="23"/>
      <c r="E11" s="18"/>
      <c r="F11" s="19"/>
      <c r="G11" s="18"/>
      <c r="H11" s="19"/>
      <c r="I11" s="24"/>
      <c r="J11" s="79"/>
      <c r="K11" s="22"/>
      <c r="L11" s="91"/>
      <c r="M11" s="23" t="s">
        <v>40</v>
      </c>
      <c r="N11" s="18"/>
      <c r="O11" s="19">
        <v>6000</v>
      </c>
      <c r="P11" s="18"/>
      <c r="Q11" s="19"/>
      <c r="R11" s="24"/>
    </row>
    <row r="12" spans="1:18" ht="15" thickBot="1" x14ac:dyDescent="0.4">
      <c r="A12" s="78"/>
      <c r="B12" s="22"/>
      <c r="C12" s="90"/>
      <c r="D12" s="25" t="s">
        <v>5</v>
      </c>
      <c r="E12" s="26"/>
      <c r="F12" s="27"/>
      <c r="G12" s="26"/>
      <c r="H12" s="28"/>
      <c r="I12" s="29"/>
      <c r="J12" s="78"/>
      <c r="K12" s="22"/>
      <c r="L12" s="91"/>
      <c r="M12" s="23" t="s">
        <v>41</v>
      </c>
      <c r="N12" s="30"/>
      <c r="O12" s="31">
        <v>4000</v>
      </c>
      <c r="P12" s="26"/>
      <c r="Q12" s="28">
        <f>O11+O12</f>
        <v>10000</v>
      </c>
      <c r="R12" s="29"/>
    </row>
    <row r="13" spans="1:18" ht="16.5" thickBot="1" x14ac:dyDescent="0.55000000000000004">
      <c r="A13" s="78"/>
      <c r="B13" s="16"/>
      <c r="C13" s="87"/>
      <c r="D13" s="32" t="s">
        <v>6</v>
      </c>
      <c r="E13" s="33"/>
      <c r="F13" s="34">
        <v>800</v>
      </c>
      <c r="G13" s="18"/>
      <c r="H13" s="19">
        <v>800</v>
      </c>
      <c r="I13" s="24"/>
      <c r="J13" s="78"/>
      <c r="K13" s="16"/>
      <c r="L13" s="88"/>
      <c r="M13" s="35" t="s">
        <v>42</v>
      </c>
      <c r="N13" s="26"/>
      <c r="O13" s="36"/>
      <c r="P13" s="18"/>
      <c r="Q13" s="19"/>
      <c r="R13" s="24"/>
    </row>
    <row r="14" spans="1:18" ht="15" thickBot="1" x14ac:dyDescent="0.4">
      <c r="A14" s="78"/>
      <c r="B14" s="37"/>
      <c r="C14" s="93"/>
      <c r="D14" s="21" t="s">
        <v>7</v>
      </c>
      <c r="E14" s="26"/>
      <c r="F14" s="28"/>
      <c r="G14" s="26"/>
      <c r="H14" s="28"/>
      <c r="I14" s="29"/>
      <c r="J14" s="79"/>
      <c r="K14" s="37"/>
      <c r="L14" s="94"/>
      <c r="M14" s="38" t="s">
        <v>43</v>
      </c>
      <c r="N14" s="39"/>
      <c r="O14" s="31">
        <v>76500</v>
      </c>
      <c r="P14" s="39"/>
      <c r="Q14" s="40">
        <v>76500</v>
      </c>
      <c r="R14" s="29"/>
    </row>
    <row r="15" spans="1:18" x14ac:dyDescent="0.35">
      <c r="A15" s="78"/>
      <c r="B15" s="37"/>
      <c r="C15" s="95"/>
      <c r="D15" s="41" t="s">
        <v>11</v>
      </c>
      <c r="E15" s="39"/>
      <c r="F15" s="31">
        <v>120500</v>
      </c>
      <c r="G15" s="26"/>
      <c r="H15" s="28"/>
      <c r="I15" s="20"/>
      <c r="J15" s="78"/>
      <c r="K15" s="37"/>
      <c r="L15" s="92"/>
      <c r="M15" s="38" t="s">
        <v>44</v>
      </c>
      <c r="N15" s="43"/>
      <c r="O15" s="36"/>
      <c r="P15" s="43"/>
      <c r="Q15" s="28">
        <f>H41+H43+Q12+Q14</f>
        <v>101200</v>
      </c>
      <c r="R15" s="29"/>
    </row>
    <row r="16" spans="1:18" ht="15" thickBot="1" x14ac:dyDescent="0.4">
      <c r="A16" s="78"/>
      <c r="B16" s="37"/>
      <c r="C16" s="95"/>
      <c r="D16" s="38" t="s">
        <v>12</v>
      </c>
      <c r="E16" s="33"/>
      <c r="F16" s="44">
        <v>29000</v>
      </c>
      <c r="G16" s="26"/>
      <c r="H16" s="28">
        <f>F15+F16</f>
        <v>149500</v>
      </c>
      <c r="I16" s="77"/>
      <c r="J16" s="78"/>
      <c r="K16" s="22"/>
      <c r="L16" s="92"/>
      <c r="M16" s="45" t="s">
        <v>45</v>
      </c>
      <c r="N16" s="26"/>
      <c r="O16" s="28"/>
      <c r="P16" s="30"/>
      <c r="Q16" s="46">
        <f>H36-Q15</f>
        <v>347600</v>
      </c>
      <c r="R16" s="29"/>
    </row>
    <row r="17" spans="1:18" ht="16.5" thickBot="1" x14ac:dyDescent="0.55000000000000004">
      <c r="A17" s="78"/>
      <c r="B17" s="37"/>
      <c r="C17" s="93"/>
      <c r="D17" s="47" t="s">
        <v>13</v>
      </c>
      <c r="E17" s="26"/>
      <c r="F17" s="28"/>
      <c r="G17" s="26"/>
      <c r="H17" s="28"/>
      <c r="I17" s="29"/>
      <c r="J17" s="78"/>
      <c r="K17" s="37"/>
      <c r="L17" s="94"/>
      <c r="M17" s="45" t="s">
        <v>46</v>
      </c>
      <c r="N17" s="26"/>
      <c r="O17" s="28"/>
      <c r="P17" s="39"/>
      <c r="Q17" s="31">
        <f>Q15+Q16</f>
        <v>448800</v>
      </c>
      <c r="R17" s="29"/>
    </row>
    <row r="18" spans="1:18" ht="15" thickTop="1" x14ac:dyDescent="0.35">
      <c r="A18" s="78"/>
      <c r="B18" s="37"/>
      <c r="C18" s="96"/>
      <c r="D18" s="38" t="s">
        <v>14</v>
      </c>
      <c r="E18" s="18"/>
      <c r="F18" s="19">
        <v>2000</v>
      </c>
      <c r="G18" s="18"/>
      <c r="H18" s="19"/>
      <c r="I18" s="24"/>
      <c r="J18" s="78"/>
      <c r="K18" s="37"/>
      <c r="L18" s="94"/>
      <c r="M18" s="38"/>
      <c r="N18" s="18"/>
      <c r="O18" s="19"/>
      <c r="P18" s="48"/>
      <c r="Q18" s="11"/>
      <c r="R18" s="24"/>
    </row>
    <row r="19" spans="1:18" x14ac:dyDescent="0.35">
      <c r="A19" s="78"/>
      <c r="B19" s="22"/>
      <c r="C19" s="90"/>
      <c r="D19" s="23" t="s">
        <v>15</v>
      </c>
      <c r="E19" s="26"/>
      <c r="F19" s="28">
        <v>3000</v>
      </c>
      <c r="G19" s="26"/>
      <c r="H19" s="28"/>
      <c r="I19" s="29"/>
      <c r="J19" s="78"/>
      <c r="K19" s="22"/>
      <c r="L19" s="91"/>
      <c r="M19" s="49" t="s">
        <v>47</v>
      </c>
      <c r="N19" s="26"/>
      <c r="O19" s="28"/>
      <c r="P19" s="26"/>
      <c r="Q19" s="28"/>
      <c r="R19" s="29"/>
    </row>
    <row r="20" spans="1:18" x14ac:dyDescent="0.35">
      <c r="A20" s="78"/>
      <c r="B20" s="22"/>
      <c r="C20" s="90"/>
      <c r="D20" s="23" t="s">
        <v>16</v>
      </c>
      <c r="E20" s="26"/>
      <c r="F20" s="28">
        <v>5000</v>
      </c>
      <c r="G20" s="26"/>
      <c r="H20" s="28"/>
      <c r="I20" s="29"/>
      <c r="J20" s="78"/>
      <c r="K20" s="22"/>
      <c r="L20" s="91"/>
      <c r="M20" s="23" t="s">
        <v>5</v>
      </c>
      <c r="N20" s="26"/>
      <c r="O20" s="28">
        <f>H13</f>
        <v>800</v>
      </c>
      <c r="P20" s="26"/>
      <c r="Q20" s="28"/>
      <c r="R20" s="29"/>
    </row>
    <row r="21" spans="1:18" ht="15" thickBot="1" x14ac:dyDescent="0.4">
      <c r="A21" s="78"/>
      <c r="B21" s="22"/>
      <c r="C21" s="90"/>
      <c r="D21" s="23" t="s">
        <v>17</v>
      </c>
      <c r="E21" s="33"/>
      <c r="F21" s="40">
        <v>6000</v>
      </c>
      <c r="G21" s="26"/>
      <c r="H21" s="28">
        <f>F18+F19+F20+F21</f>
        <v>16000</v>
      </c>
      <c r="I21" s="29"/>
      <c r="J21" s="78"/>
      <c r="K21" s="22"/>
      <c r="L21" s="91"/>
      <c r="M21" s="23" t="s">
        <v>48</v>
      </c>
      <c r="N21" s="26"/>
      <c r="O21" s="28">
        <f>H16</f>
        <v>149500</v>
      </c>
      <c r="P21" s="26"/>
      <c r="Q21" s="28"/>
      <c r="R21" s="29"/>
    </row>
    <row r="22" spans="1:18" ht="16" x14ac:dyDescent="0.5">
      <c r="A22" s="78"/>
      <c r="B22" s="22"/>
      <c r="C22" s="90"/>
      <c r="D22" s="50" t="s">
        <v>18</v>
      </c>
      <c r="E22" s="39"/>
      <c r="F22" s="51"/>
      <c r="G22" s="26"/>
      <c r="H22" s="28"/>
      <c r="I22" s="29"/>
      <c r="J22" s="78"/>
      <c r="K22" s="22"/>
      <c r="L22" s="91"/>
      <c r="M22" s="23" t="s">
        <v>13</v>
      </c>
      <c r="N22" s="26"/>
      <c r="O22" s="28">
        <f>H21</f>
        <v>16000</v>
      </c>
      <c r="P22" s="26"/>
      <c r="Q22" s="28"/>
      <c r="R22" s="29"/>
    </row>
    <row r="23" spans="1:18" x14ac:dyDescent="0.35">
      <c r="A23" s="78"/>
      <c r="B23" s="22"/>
      <c r="C23" s="90"/>
      <c r="D23" s="23" t="s">
        <v>19</v>
      </c>
      <c r="E23" s="18"/>
      <c r="F23" s="52">
        <v>9000</v>
      </c>
      <c r="G23" s="26"/>
      <c r="H23" s="28"/>
      <c r="I23" s="29"/>
      <c r="J23" s="78"/>
      <c r="K23" s="22"/>
      <c r="L23" s="91"/>
      <c r="M23" s="23" t="s">
        <v>18</v>
      </c>
      <c r="N23" s="26"/>
      <c r="O23" s="28">
        <f>H24</f>
        <v>19000</v>
      </c>
      <c r="P23" s="26"/>
      <c r="Q23" s="28"/>
      <c r="R23" s="29"/>
    </row>
    <row r="24" spans="1:18" ht="15" thickBot="1" x14ac:dyDescent="0.4">
      <c r="A24" s="78"/>
      <c r="B24" s="22"/>
      <c r="C24" s="90"/>
      <c r="D24" s="23" t="s">
        <v>20</v>
      </c>
      <c r="E24" s="39"/>
      <c r="F24" s="51">
        <v>10000</v>
      </c>
      <c r="G24" s="26"/>
      <c r="H24" s="28">
        <f>F23+F24</f>
        <v>19000</v>
      </c>
      <c r="I24" s="29"/>
      <c r="J24" s="78"/>
      <c r="K24" s="22"/>
      <c r="L24" s="91"/>
      <c r="M24" s="23" t="s">
        <v>8</v>
      </c>
      <c r="N24" s="26"/>
      <c r="O24" s="28">
        <f>H28</f>
        <v>10500</v>
      </c>
      <c r="P24" s="26"/>
      <c r="Q24" s="28"/>
      <c r="R24" s="29"/>
    </row>
    <row r="25" spans="1:18" ht="16" x14ac:dyDescent="0.5">
      <c r="A25" s="78"/>
      <c r="B25" s="22"/>
      <c r="C25" s="90"/>
      <c r="D25" s="50" t="s">
        <v>8</v>
      </c>
      <c r="E25" s="43"/>
      <c r="F25" s="36"/>
      <c r="G25" s="18"/>
      <c r="H25" s="19"/>
      <c r="I25" s="24"/>
      <c r="J25" s="78"/>
      <c r="K25" s="22"/>
      <c r="L25" s="91"/>
      <c r="M25" s="23" t="s">
        <v>9</v>
      </c>
      <c r="N25" s="18"/>
      <c r="O25" s="19">
        <f>H30</f>
        <v>40000</v>
      </c>
      <c r="P25" s="18"/>
      <c r="Q25" s="19"/>
      <c r="R25" s="24"/>
    </row>
    <row r="26" spans="1:18" x14ac:dyDescent="0.35">
      <c r="A26" s="78"/>
      <c r="B26" s="37"/>
      <c r="C26" s="97"/>
      <c r="D26" s="32" t="s">
        <v>21</v>
      </c>
      <c r="E26" s="18"/>
      <c r="F26" s="28"/>
      <c r="G26" s="26"/>
      <c r="H26" s="28"/>
      <c r="I26" s="29"/>
      <c r="J26" s="78"/>
      <c r="K26" s="37"/>
      <c r="L26" s="86"/>
      <c r="M26" s="32" t="s">
        <v>25</v>
      </c>
      <c r="N26" s="18"/>
      <c r="O26" s="28">
        <f>H32</f>
        <v>13000</v>
      </c>
      <c r="P26" s="26"/>
      <c r="Q26" s="28"/>
      <c r="R26" s="29"/>
    </row>
    <row r="27" spans="1:18" x14ac:dyDescent="0.35">
      <c r="A27" s="78"/>
      <c r="B27" s="37"/>
      <c r="C27" s="97"/>
      <c r="D27" s="32" t="s">
        <v>22</v>
      </c>
      <c r="E27" s="53"/>
      <c r="F27" s="31">
        <v>7000</v>
      </c>
      <c r="G27" s="26"/>
      <c r="H27" s="28"/>
      <c r="I27" s="29"/>
      <c r="J27" s="78"/>
      <c r="K27" s="37"/>
      <c r="L27" s="86"/>
      <c r="M27" s="32" t="s">
        <v>49</v>
      </c>
      <c r="N27" s="18"/>
      <c r="O27" s="28">
        <f>H35</f>
        <v>200000</v>
      </c>
      <c r="P27" s="26"/>
      <c r="Q27" s="28"/>
      <c r="R27" s="29"/>
    </row>
    <row r="28" spans="1:18" ht="15" thickBot="1" x14ac:dyDescent="0.4">
      <c r="A28" s="78"/>
      <c r="B28" s="22"/>
      <c r="C28" s="98"/>
      <c r="D28" s="23" t="s">
        <v>23</v>
      </c>
      <c r="E28" s="53"/>
      <c r="F28" s="54">
        <v>3500</v>
      </c>
      <c r="G28" s="18"/>
      <c r="H28" s="19">
        <f>F27+F28</f>
        <v>10500</v>
      </c>
      <c r="I28" s="24"/>
      <c r="J28" s="78"/>
      <c r="K28" s="22"/>
      <c r="L28" s="89"/>
      <c r="M28" s="23" t="s">
        <v>32</v>
      </c>
      <c r="N28" s="18"/>
      <c r="O28" s="19"/>
      <c r="P28" s="18"/>
      <c r="Q28" s="19">
        <f>H41</f>
        <v>8000</v>
      </c>
      <c r="R28" s="24"/>
    </row>
    <row r="29" spans="1:18" ht="16" x14ac:dyDescent="0.5">
      <c r="A29" s="78"/>
      <c r="B29" s="55"/>
      <c r="C29" s="100"/>
      <c r="D29" s="56" t="s">
        <v>10</v>
      </c>
      <c r="E29" s="57"/>
      <c r="F29" s="58"/>
      <c r="G29" s="26"/>
      <c r="H29" s="28"/>
      <c r="I29" s="29"/>
      <c r="J29" s="78"/>
      <c r="K29" s="55"/>
      <c r="L29" s="99"/>
      <c r="M29" s="59" t="s">
        <v>35</v>
      </c>
      <c r="N29" s="26"/>
      <c r="O29" s="28"/>
      <c r="P29" s="26"/>
      <c r="Q29" s="28">
        <f>H43</f>
        <v>6700</v>
      </c>
      <c r="R29" s="29"/>
    </row>
    <row r="30" spans="1:18" ht="15" thickBot="1" x14ac:dyDescent="0.4">
      <c r="A30" s="78"/>
      <c r="B30" s="22"/>
      <c r="C30" s="98"/>
      <c r="D30" s="23" t="s">
        <v>24</v>
      </c>
      <c r="E30" s="30"/>
      <c r="F30" s="40">
        <v>40000</v>
      </c>
      <c r="G30" s="18"/>
      <c r="H30" s="19">
        <v>40000</v>
      </c>
      <c r="I30" s="24"/>
      <c r="J30" s="78"/>
      <c r="K30" s="22"/>
      <c r="L30" s="89"/>
      <c r="M30" s="23" t="s">
        <v>39</v>
      </c>
      <c r="N30" s="18"/>
      <c r="O30" s="19"/>
      <c r="P30" s="18"/>
      <c r="Q30" s="19">
        <f>Q12</f>
        <v>10000</v>
      </c>
      <c r="R30" s="24"/>
    </row>
    <row r="31" spans="1:18" ht="16" x14ac:dyDescent="0.5">
      <c r="A31" s="78"/>
      <c r="B31" s="22"/>
      <c r="C31" s="98"/>
      <c r="D31" s="50" t="s">
        <v>25</v>
      </c>
      <c r="E31" s="26"/>
      <c r="F31" s="28"/>
      <c r="G31" s="18"/>
      <c r="H31" s="19"/>
      <c r="I31" s="24"/>
      <c r="J31" s="78"/>
      <c r="K31" s="22"/>
      <c r="L31" s="89"/>
      <c r="M31" s="23" t="s">
        <v>42</v>
      </c>
      <c r="N31" s="18"/>
      <c r="O31" s="19"/>
      <c r="P31" s="18"/>
      <c r="Q31" s="19">
        <f>Q14</f>
        <v>76500</v>
      </c>
      <c r="R31" s="24"/>
    </row>
    <row r="32" spans="1:18" ht="15" thickBot="1" x14ac:dyDescent="0.4">
      <c r="A32" s="78"/>
      <c r="B32" s="22"/>
      <c r="C32" s="98"/>
      <c r="D32" s="23" t="s">
        <v>26</v>
      </c>
      <c r="E32" s="30"/>
      <c r="F32" s="40">
        <v>13000</v>
      </c>
      <c r="G32" s="18"/>
      <c r="H32" s="19">
        <v>13000</v>
      </c>
      <c r="I32" s="24"/>
      <c r="J32" s="78"/>
      <c r="K32" s="22"/>
      <c r="L32" s="89"/>
      <c r="M32" s="23" t="s">
        <v>45</v>
      </c>
      <c r="N32" s="30"/>
      <c r="O32" s="46"/>
      <c r="P32" s="30"/>
      <c r="Q32" s="46">
        <f>Q16</f>
        <v>347600</v>
      </c>
      <c r="R32" s="24"/>
    </row>
    <row r="33" spans="1:18" ht="16.5" thickBot="1" x14ac:dyDescent="0.55000000000000004">
      <c r="A33" s="78"/>
      <c r="B33" s="37"/>
      <c r="C33" s="95"/>
      <c r="D33" s="60" t="s">
        <v>27</v>
      </c>
      <c r="E33" s="39"/>
      <c r="F33" s="31"/>
      <c r="G33" s="53"/>
      <c r="H33" s="54"/>
      <c r="I33" s="14"/>
      <c r="J33" s="78"/>
      <c r="K33" s="37"/>
      <c r="L33" s="92"/>
      <c r="M33" s="38" t="s">
        <v>50</v>
      </c>
      <c r="N33" s="61"/>
      <c r="O33" s="62">
        <f>O20+O21+O22+O23+O24+O25+O26+O27</f>
        <v>448800</v>
      </c>
      <c r="P33" s="61"/>
      <c r="Q33" s="63">
        <f>Q28+Q29+Q30+Q31+Q32</f>
        <v>448800</v>
      </c>
      <c r="R33" s="14"/>
    </row>
    <row r="34" spans="1:18" ht="16.5" thickTop="1" x14ac:dyDescent="0.5">
      <c r="A34" s="78"/>
      <c r="B34" s="22"/>
      <c r="C34" s="98"/>
      <c r="D34" s="50" t="s">
        <v>28</v>
      </c>
      <c r="E34" s="18"/>
      <c r="F34" s="19"/>
      <c r="G34" s="18"/>
      <c r="H34" s="19"/>
      <c r="I34" s="24"/>
      <c r="J34" s="78"/>
      <c r="K34" s="22"/>
      <c r="L34" s="89"/>
      <c r="M34" s="23"/>
      <c r="N34" s="26"/>
      <c r="O34" s="28"/>
      <c r="P34" s="26"/>
      <c r="Q34" s="28"/>
      <c r="R34" s="24"/>
    </row>
    <row r="35" spans="1:18" ht="15" thickBot="1" x14ac:dyDescent="0.4">
      <c r="A35" s="78"/>
      <c r="B35" s="22"/>
      <c r="C35" s="98"/>
      <c r="D35" s="23" t="s">
        <v>29</v>
      </c>
      <c r="E35" s="30"/>
      <c r="F35" s="54">
        <v>200000</v>
      </c>
      <c r="G35" s="53"/>
      <c r="H35" s="40">
        <v>200000</v>
      </c>
      <c r="I35" s="24"/>
      <c r="J35" s="78"/>
      <c r="K35" s="22"/>
      <c r="L35" s="89"/>
      <c r="M35" s="23" t="s">
        <v>51</v>
      </c>
      <c r="N35" s="18"/>
      <c r="O35" s="19"/>
      <c r="P35" s="18"/>
      <c r="Q35" s="19"/>
      <c r="R35" s="24"/>
    </row>
    <row r="36" spans="1:18" ht="15" thickBot="1" x14ac:dyDescent="0.4">
      <c r="A36" s="78"/>
      <c r="B36" s="22"/>
      <c r="C36" s="98"/>
      <c r="D36" s="23" t="s">
        <v>30</v>
      </c>
      <c r="E36" s="26"/>
      <c r="F36" s="36"/>
      <c r="G36" s="61"/>
      <c r="H36" s="31">
        <f>H13+H16+H21+H24+H28+H30+H32+H35</f>
        <v>448800</v>
      </c>
      <c r="I36" s="24"/>
      <c r="J36" s="78"/>
      <c r="K36" s="22"/>
      <c r="L36" s="89"/>
      <c r="M36" s="23" t="s">
        <v>52</v>
      </c>
      <c r="N36" s="18"/>
      <c r="O36" s="19"/>
      <c r="P36" s="18"/>
      <c r="Q36" s="19"/>
      <c r="R36" s="24"/>
    </row>
    <row r="37" spans="1:18" ht="16.5" thickTop="1" x14ac:dyDescent="0.5">
      <c r="A37" s="78"/>
      <c r="B37" s="22"/>
      <c r="C37" s="98"/>
      <c r="D37" s="64" t="s">
        <v>31</v>
      </c>
      <c r="E37" s="18"/>
      <c r="F37" s="19"/>
      <c r="G37" s="48"/>
      <c r="H37" s="11"/>
      <c r="I37" s="24"/>
      <c r="J37" s="78"/>
      <c r="K37" s="22"/>
      <c r="L37" s="89"/>
      <c r="M37" s="23" t="s">
        <v>53</v>
      </c>
      <c r="N37" s="18"/>
      <c r="O37" s="19"/>
      <c r="P37" s="18"/>
      <c r="Q37" s="19"/>
      <c r="R37" s="24"/>
    </row>
    <row r="38" spans="1:18" ht="16" x14ac:dyDescent="0.5">
      <c r="A38" s="78"/>
      <c r="B38" s="55"/>
      <c r="C38" s="100"/>
      <c r="D38" s="65" t="s">
        <v>4</v>
      </c>
      <c r="E38" s="26"/>
      <c r="F38" s="28"/>
      <c r="G38" s="26"/>
      <c r="H38" s="28"/>
      <c r="I38" s="29"/>
      <c r="J38" s="78"/>
      <c r="K38" s="55"/>
      <c r="L38" s="99"/>
      <c r="M38" s="59">
        <f>Q16</f>
        <v>347600</v>
      </c>
      <c r="N38" s="26"/>
      <c r="O38" s="28"/>
      <c r="P38" s="26"/>
      <c r="Q38" s="28"/>
      <c r="R38" s="29"/>
    </row>
    <row r="39" spans="1:18" ht="16" x14ac:dyDescent="0.5">
      <c r="A39" s="78"/>
      <c r="B39" s="55"/>
      <c r="C39" s="100"/>
      <c r="D39" s="56" t="s">
        <v>32</v>
      </c>
      <c r="E39" s="26"/>
      <c r="F39" s="28"/>
      <c r="G39" s="26"/>
      <c r="H39" s="28"/>
      <c r="I39" s="29"/>
      <c r="J39" s="78"/>
      <c r="K39" s="55"/>
      <c r="L39" s="99"/>
      <c r="M39" s="59"/>
      <c r="N39" s="26"/>
      <c r="O39" s="28"/>
      <c r="P39" s="26"/>
      <c r="Q39" s="28"/>
      <c r="R39" s="29"/>
    </row>
    <row r="40" spans="1:18" x14ac:dyDescent="0.35">
      <c r="A40" s="78"/>
      <c r="B40" s="55"/>
      <c r="C40" s="100"/>
      <c r="D40" s="59" t="s">
        <v>33</v>
      </c>
      <c r="E40" s="26"/>
      <c r="F40" s="28">
        <v>3000</v>
      </c>
      <c r="G40" s="26"/>
      <c r="H40" s="28"/>
      <c r="I40" s="29"/>
      <c r="J40" s="78"/>
      <c r="K40" s="55"/>
      <c r="L40" s="99"/>
      <c r="M40" s="59"/>
      <c r="N40" s="26"/>
      <c r="O40" s="28"/>
      <c r="P40" s="26"/>
      <c r="Q40" s="28"/>
      <c r="R40" s="29"/>
    </row>
    <row r="41" spans="1:18" ht="15" thickBot="1" x14ac:dyDescent="0.4">
      <c r="A41" s="78"/>
      <c r="B41" s="55"/>
      <c r="C41" s="100"/>
      <c r="D41" s="59" t="s">
        <v>34</v>
      </c>
      <c r="E41" s="39"/>
      <c r="F41" s="40">
        <v>5000</v>
      </c>
      <c r="G41" s="26"/>
      <c r="H41" s="28">
        <f>F40+F41</f>
        <v>8000</v>
      </c>
      <c r="I41" s="29"/>
      <c r="J41" s="78"/>
      <c r="K41" s="55"/>
      <c r="L41" s="99"/>
      <c r="M41" s="59" t="s">
        <v>55</v>
      </c>
      <c r="N41" s="26"/>
      <c r="O41" s="28"/>
      <c r="P41" s="26"/>
      <c r="Q41" s="28"/>
      <c r="R41" s="29"/>
    </row>
    <row r="42" spans="1:18" ht="16" x14ac:dyDescent="0.5">
      <c r="A42" s="78"/>
      <c r="B42" s="55"/>
      <c r="C42" s="100"/>
      <c r="D42" s="56" t="s">
        <v>35</v>
      </c>
      <c r="E42" s="43"/>
      <c r="F42" s="28"/>
      <c r="G42" s="18"/>
      <c r="H42" s="28"/>
      <c r="I42" s="29"/>
      <c r="J42" s="78"/>
      <c r="K42" s="55"/>
      <c r="L42" s="99"/>
      <c r="M42" s="59" t="s">
        <v>56</v>
      </c>
      <c r="N42" s="18"/>
      <c r="O42" s="28"/>
      <c r="P42" s="18"/>
      <c r="Q42" s="28"/>
      <c r="R42" s="29"/>
    </row>
    <row r="43" spans="1:18" ht="15" thickBot="1" x14ac:dyDescent="0.4">
      <c r="A43" s="78"/>
      <c r="B43" s="55"/>
      <c r="C43" s="100"/>
      <c r="D43" s="59" t="s">
        <v>36</v>
      </c>
      <c r="E43" s="39"/>
      <c r="F43" s="31">
        <v>6700</v>
      </c>
      <c r="G43" s="26"/>
      <c r="H43" s="28">
        <v>6700</v>
      </c>
      <c r="I43" s="29"/>
      <c r="J43" s="78"/>
      <c r="K43" s="55"/>
      <c r="L43" s="99"/>
      <c r="M43" s="59" t="s">
        <v>54</v>
      </c>
      <c r="N43" s="26"/>
      <c r="O43" s="28"/>
      <c r="P43" s="26"/>
      <c r="Q43" s="28"/>
      <c r="R43" s="29"/>
    </row>
    <row r="44" spans="1:18" ht="15" thickBot="1" x14ac:dyDescent="0.4">
      <c r="A44" s="78"/>
      <c r="B44" s="81"/>
      <c r="C44" s="101"/>
      <c r="D44" s="66" t="s">
        <v>37</v>
      </c>
      <c r="E44" s="61"/>
      <c r="F44" s="62"/>
      <c r="G44" s="67"/>
      <c r="H44" s="68"/>
      <c r="I44" s="69"/>
      <c r="J44" s="78"/>
      <c r="K44" s="70"/>
      <c r="L44" s="102"/>
      <c r="M44" s="71"/>
      <c r="N44" s="72"/>
      <c r="O44" s="73"/>
      <c r="P44" s="72"/>
      <c r="Q44" s="73"/>
      <c r="R44" s="74"/>
    </row>
    <row r="45" spans="1:18" ht="15" thickTop="1" x14ac:dyDescent="0.35">
      <c r="B45" s="82"/>
      <c r="C45" s="42"/>
      <c r="D45" s="42"/>
    </row>
    <row r="48" spans="1:18" x14ac:dyDescent="0.35">
      <c r="B48" s="42"/>
      <c r="C48" s="42"/>
      <c r="D48" s="42"/>
      <c r="E48" s="42"/>
      <c r="F48" s="10"/>
      <c r="G48" s="42"/>
      <c r="H48" s="42"/>
      <c r="I48" s="42"/>
    </row>
    <row r="49" spans="2:9" x14ac:dyDescent="0.35">
      <c r="B49" s="76"/>
      <c r="C49" s="76"/>
      <c r="D49" s="76"/>
      <c r="E49" s="76"/>
      <c r="F49" s="76"/>
      <c r="G49" s="76"/>
      <c r="H49" s="76"/>
      <c r="I49" s="76"/>
    </row>
    <row r="50" spans="2:9" x14ac:dyDescent="0.35">
      <c r="B50" s="76"/>
      <c r="C50" s="76"/>
      <c r="D50" s="76"/>
      <c r="E50" s="76"/>
      <c r="F50" s="76"/>
      <c r="G50" s="76"/>
      <c r="H50" s="76"/>
      <c r="I50" s="76"/>
    </row>
    <row r="51" spans="2:9" x14ac:dyDescent="0.35">
      <c r="B51" s="76"/>
      <c r="C51" s="76"/>
      <c r="D51" s="76"/>
      <c r="E51" s="76"/>
      <c r="F51" s="76"/>
      <c r="G51" s="76"/>
      <c r="H51" s="76"/>
      <c r="I51" s="76"/>
    </row>
    <row r="52" spans="2:9" x14ac:dyDescent="0.35">
      <c r="B52" s="42"/>
      <c r="C52" s="42"/>
      <c r="D52" s="42"/>
      <c r="E52" s="42"/>
      <c r="F52" s="10"/>
      <c r="G52" s="42"/>
      <c r="H52" s="42"/>
      <c r="I52" s="42"/>
    </row>
    <row r="53" spans="2:9" x14ac:dyDescent="0.35">
      <c r="B53" s="42"/>
      <c r="C53" s="42"/>
      <c r="D53" s="42"/>
      <c r="E53" s="42"/>
      <c r="F53" s="10"/>
      <c r="G53" s="42"/>
      <c r="H53" s="42"/>
      <c r="I53" s="42"/>
    </row>
    <row r="54" spans="2:9" x14ac:dyDescent="0.35">
      <c r="B54" s="42"/>
      <c r="C54" s="42"/>
      <c r="D54" s="42"/>
      <c r="E54" s="42"/>
      <c r="F54" s="10"/>
      <c r="G54" s="42"/>
      <c r="H54" s="42"/>
      <c r="I54" s="42"/>
    </row>
    <row r="55" spans="2:9" x14ac:dyDescent="0.35">
      <c r="B55" s="42"/>
      <c r="C55" s="42"/>
      <c r="D55" s="42"/>
      <c r="E55" s="42"/>
      <c r="F55" s="10"/>
      <c r="G55" s="42"/>
      <c r="H55" s="42"/>
      <c r="I55" s="42"/>
    </row>
    <row r="56" spans="2:9" x14ac:dyDescent="0.35">
      <c r="B56" s="42"/>
      <c r="C56" s="42"/>
      <c r="D56" s="42"/>
      <c r="E56" s="42"/>
      <c r="F56" s="10"/>
      <c r="G56" s="42"/>
      <c r="H56" s="42"/>
      <c r="I56" s="42"/>
    </row>
    <row r="57" spans="2:9" x14ac:dyDescent="0.35">
      <c r="B57" s="42"/>
      <c r="C57" s="42"/>
      <c r="D57" s="42"/>
      <c r="E57" s="42"/>
      <c r="F57" s="10"/>
      <c r="G57" s="42"/>
      <c r="H57" s="42"/>
      <c r="I57" s="42"/>
    </row>
    <row r="58" spans="2:9" x14ac:dyDescent="0.35">
      <c r="B58" s="42"/>
      <c r="C58" s="42"/>
      <c r="D58" s="42"/>
      <c r="E58" s="42"/>
      <c r="F58" s="10"/>
      <c r="G58" s="42"/>
      <c r="H58" s="42"/>
      <c r="I58" s="42"/>
    </row>
    <row r="59" spans="2:9" x14ac:dyDescent="0.35">
      <c r="B59" s="42"/>
      <c r="C59" s="42"/>
      <c r="D59" s="42"/>
      <c r="E59" s="42"/>
      <c r="F59" s="10"/>
      <c r="G59" s="42"/>
      <c r="H59" s="42"/>
      <c r="I59" s="42"/>
    </row>
    <row r="60" spans="2:9" x14ac:dyDescent="0.35">
      <c r="B60" s="42"/>
      <c r="C60" s="42"/>
      <c r="D60" s="42"/>
      <c r="E60" s="42"/>
      <c r="F60" s="10"/>
      <c r="G60" s="42"/>
      <c r="H60" s="42"/>
      <c r="I60" s="42"/>
    </row>
    <row r="61" spans="2:9" x14ac:dyDescent="0.35">
      <c r="B61" s="42"/>
      <c r="C61" s="42"/>
      <c r="D61" s="42"/>
      <c r="E61" s="42"/>
      <c r="F61" s="10"/>
      <c r="G61" s="42"/>
      <c r="H61" s="42"/>
      <c r="I61" s="42"/>
    </row>
    <row r="62" spans="2:9" x14ac:dyDescent="0.35">
      <c r="B62" s="42"/>
      <c r="C62" s="42"/>
      <c r="D62" s="42"/>
      <c r="E62" s="42"/>
      <c r="F62" s="10"/>
      <c r="G62" s="42"/>
      <c r="H62" s="42"/>
      <c r="I62" s="42"/>
    </row>
    <row r="63" spans="2:9" x14ac:dyDescent="0.35">
      <c r="B63" s="42"/>
      <c r="C63" s="42"/>
      <c r="D63" s="42"/>
      <c r="E63" s="42"/>
      <c r="F63" s="10"/>
      <c r="G63" s="42"/>
      <c r="H63" s="42"/>
      <c r="I63" s="42"/>
    </row>
    <row r="64" spans="2:9" x14ac:dyDescent="0.35">
      <c r="B64" s="42"/>
      <c r="C64" s="42"/>
      <c r="D64" s="42"/>
      <c r="E64" s="42"/>
      <c r="F64" s="10"/>
      <c r="G64" s="42"/>
      <c r="H64" s="42"/>
      <c r="I64" s="42"/>
    </row>
    <row r="65" spans="2:9" x14ac:dyDescent="0.35">
      <c r="B65" s="42"/>
      <c r="C65" s="42"/>
      <c r="D65" s="42"/>
      <c r="E65" s="42"/>
      <c r="F65" s="10"/>
      <c r="G65" s="42"/>
      <c r="H65" s="42"/>
      <c r="I65" s="42"/>
    </row>
    <row r="66" spans="2:9" x14ac:dyDescent="0.35">
      <c r="B66" s="42"/>
      <c r="C66" s="42"/>
      <c r="D66" s="42"/>
      <c r="E66" s="42"/>
      <c r="F66" s="10"/>
      <c r="G66" s="42"/>
      <c r="H66" s="42"/>
      <c r="I66" s="42"/>
    </row>
    <row r="67" spans="2:9" x14ac:dyDescent="0.35">
      <c r="B67" s="42"/>
      <c r="C67" s="42"/>
      <c r="D67" s="42"/>
      <c r="E67" s="42"/>
      <c r="F67" s="10"/>
      <c r="G67" s="42"/>
      <c r="H67" s="42"/>
      <c r="I67" s="42"/>
    </row>
    <row r="68" spans="2:9" x14ac:dyDescent="0.35">
      <c r="B68" s="42"/>
      <c r="C68" s="42"/>
      <c r="D68" s="42"/>
      <c r="E68" s="42"/>
      <c r="F68" s="10"/>
      <c r="G68" s="42"/>
      <c r="H68" s="42"/>
      <c r="I68" s="42"/>
    </row>
    <row r="69" spans="2:9" x14ac:dyDescent="0.35">
      <c r="B69" s="42"/>
      <c r="C69" s="42"/>
      <c r="D69" s="42"/>
      <c r="E69" s="42"/>
      <c r="F69" s="10"/>
      <c r="G69" s="42"/>
      <c r="H69" s="42"/>
      <c r="I69" s="42"/>
    </row>
    <row r="70" spans="2:9" x14ac:dyDescent="0.35">
      <c r="B70" s="42"/>
      <c r="C70" s="42"/>
      <c r="D70" s="42"/>
      <c r="E70" s="42"/>
      <c r="F70" s="10"/>
      <c r="G70" s="42"/>
      <c r="H70" s="42"/>
      <c r="I70" s="42"/>
    </row>
    <row r="71" spans="2:9" x14ac:dyDescent="0.35">
      <c r="B71" s="42"/>
      <c r="C71" s="42"/>
      <c r="D71" s="42"/>
      <c r="E71" s="42"/>
      <c r="F71" s="10"/>
      <c r="G71" s="42"/>
      <c r="H71" s="42"/>
      <c r="I71" s="42"/>
    </row>
    <row r="72" spans="2:9" x14ac:dyDescent="0.35">
      <c r="B72" s="42"/>
      <c r="C72" s="42"/>
      <c r="D72" s="42"/>
      <c r="E72" s="42"/>
      <c r="F72" s="10"/>
      <c r="G72" s="42"/>
      <c r="H72" s="42"/>
      <c r="I72" s="42"/>
    </row>
    <row r="73" spans="2:9" x14ac:dyDescent="0.35">
      <c r="B73" s="42"/>
      <c r="C73" s="42"/>
      <c r="D73" s="42"/>
      <c r="E73" s="42"/>
      <c r="F73" s="10"/>
      <c r="G73" s="42"/>
      <c r="H73" s="42"/>
      <c r="I73" s="42"/>
    </row>
    <row r="74" spans="2:9" x14ac:dyDescent="0.35">
      <c r="B74" s="42"/>
      <c r="C74" s="42"/>
      <c r="D74" s="42"/>
      <c r="E74" s="42"/>
      <c r="F74" s="10"/>
      <c r="G74" s="42"/>
      <c r="H74" s="42"/>
      <c r="I74" s="42"/>
    </row>
    <row r="75" spans="2:9" x14ac:dyDescent="0.35">
      <c r="B75" s="42"/>
      <c r="C75" s="42"/>
      <c r="D75" s="42"/>
      <c r="E75" s="42"/>
      <c r="F75" s="10"/>
      <c r="G75" s="42"/>
      <c r="H75" s="42"/>
      <c r="I75" s="42"/>
    </row>
    <row r="76" spans="2:9" x14ac:dyDescent="0.35">
      <c r="B76" s="42"/>
      <c r="C76" s="42"/>
      <c r="D76" s="42"/>
      <c r="E76" s="42"/>
      <c r="F76" s="10"/>
      <c r="G76" s="42"/>
      <c r="H76" s="42"/>
      <c r="I76" s="42"/>
    </row>
    <row r="77" spans="2:9" x14ac:dyDescent="0.35">
      <c r="B77" s="42"/>
      <c r="C77" s="42"/>
      <c r="D77" s="42"/>
      <c r="E77" s="42"/>
      <c r="F77" s="10"/>
      <c r="G77" s="42"/>
      <c r="H77" s="42"/>
      <c r="I77" s="42"/>
    </row>
    <row r="78" spans="2:9" x14ac:dyDescent="0.35">
      <c r="B78" s="42"/>
      <c r="C78" s="42"/>
      <c r="D78" s="42"/>
      <c r="E78" s="42"/>
      <c r="F78" s="10"/>
      <c r="G78" s="42"/>
      <c r="H78" s="42"/>
      <c r="I78" s="42"/>
    </row>
    <row r="79" spans="2:9" x14ac:dyDescent="0.35">
      <c r="B79" s="42"/>
      <c r="C79" s="42"/>
      <c r="D79" s="42"/>
      <c r="E79" s="42"/>
      <c r="F79" s="10"/>
      <c r="G79" s="42"/>
      <c r="H79" s="42"/>
      <c r="I79" s="42"/>
    </row>
    <row r="80" spans="2:9" x14ac:dyDescent="0.35">
      <c r="B80" s="42"/>
      <c r="C80" s="42"/>
      <c r="D80" s="42"/>
      <c r="E80" s="42"/>
      <c r="F80" s="10"/>
      <c r="G80" s="42"/>
      <c r="H80" s="42"/>
      <c r="I80" s="42"/>
    </row>
    <row r="81" spans="2:9" x14ac:dyDescent="0.35">
      <c r="B81" s="42"/>
      <c r="C81" s="42"/>
      <c r="D81" s="42"/>
      <c r="E81" s="42"/>
      <c r="F81" s="10"/>
      <c r="G81" s="42"/>
      <c r="H81" s="42"/>
      <c r="I81" s="42"/>
    </row>
    <row r="82" spans="2:9" x14ac:dyDescent="0.35">
      <c r="B82" s="42"/>
      <c r="C82" s="42"/>
      <c r="D82" s="42"/>
      <c r="E82" s="42"/>
      <c r="F82" s="10"/>
      <c r="G82" s="42"/>
      <c r="H82" s="42"/>
      <c r="I82" s="42"/>
    </row>
    <row r="83" spans="2:9" x14ac:dyDescent="0.35">
      <c r="B83" s="42"/>
      <c r="C83" s="42"/>
      <c r="D83" s="42"/>
      <c r="E83" s="42"/>
      <c r="F83" s="10"/>
      <c r="G83" s="42"/>
      <c r="H83" s="42"/>
      <c r="I83" s="42"/>
    </row>
    <row r="84" spans="2:9" x14ac:dyDescent="0.35">
      <c r="B84" s="42"/>
      <c r="C84" s="42"/>
      <c r="D84" s="42"/>
      <c r="E84" s="42"/>
      <c r="F84" s="10"/>
      <c r="G84" s="42"/>
      <c r="H84" s="42"/>
      <c r="I84" s="42"/>
    </row>
    <row r="85" spans="2:9" x14ac:dyDescent="0.35">
      <c r="B85" s="42"/>
      <c r="C85" s="42"/>
      <c r="D85" s="42"/>
      <c r="E85" s="42"/>
      <c r="F85" s="10"/>
      <c r="G85" s="42"/>
      <c r="H85" s="42"/>
      <c r="I85" s="42"/>
    </row>
    <row r="86" spans="2:9" x14ac:dyDescent="0.35">
      <c r="B86" s="42"/>
      <c r="C86" s="42"/>
      <c r="D86" s="42"/>
      <c r="E86" s="42"/>
      <c r="F86" s="10"/>
      <c r="G86" s="42"/>
      <c r="H86" s="42"/>
      <c r="I86" s="42"/>
    </row>
    <row r="87" spans="2:9" x14ac:dyDescent="0.35">
      <c r="B87" s="42"/>
      <c r="C87" s="42"/>
      <c r="D87" s="42"/>
      <c r="E87" s="42"/>
      <c r="F87" s="10"/>
      <c r="G87" s="42"/>
      <c r="H87" s="42"/>
      <c r="I87" s="42"/>
    </row>
  </sheetData>
  <mergeCells count="13">
    <mergeCell ref="K1:R1"/>
    <mergeCell ref="K2:R2"/>
    <mergeCell ref="K3:R3"/>
    <mergeCell ref="K5:R5"/>
    <mergeCell ref="K4:R4"/>
    <mergeCell ref="K6:R7"/>
    <mergeCell ref="K8:R8"/>
    <mergeCell ref="B6:I7"/>
    <mergeCell ref="B8:I8"/>
    <mergeCell ref="C2:H3"/>
    <mergeCell ref="B5:I5"/>
    <mergeCell ref="B4:I4"/>
    <mergeCell ref="B1:I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50248</dc:creator>
  <cp:lastModifiedBy>50248</cp:lastModifiedBy>
  <dcterms:created xsi:type="dcterms:W3CDTF">2022-04-27T19:07:38Z</dcterms:created>
  <dcterms:modified xsi:type="dcterms:W3CDTF">2022-04-28T04:31:17Z</dcterms:modified>
</cp:coreProperties>
</file>