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2855" windowHeight="61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46" i="1"/>
  <c r="F43"/>
  <c r="F38"/>
  <c r="F35"/>
  <c r="F32"/>
  <c r="F25"/>
  <c r="F16"/>
  <c r="F13"/>
  <c r="F10"/>
  <c r="F7"/>
</calcChain>
</file>

<file path=xl/sharedStrings.xml><?xml version="1.0" encoding="utf-8"?>
<sst xmlns="http://schemas.openxmlformats.org/spreadsheetml/2006/main" count="46" uniqueCount="43">
  <si>
    <t>LIBRO DE INVENTARIOS</t>
  </si>
  <si>
    <t>inventario no. 1 del "almacen la fridera", practicado el 1 de febrero de 2010</t>
  </si>
  <si>
    <t>activo</t>
  </si>
  <si>
    <t>corriente</t>
  </si>
  <si>
    <t>caja</t>
  </si>
  <si>
    <t xml:space="preserve">billetes </t>
  </si>
  <si>
    <t>monedas</t>
  </si>
  <si>
    <t>bancos</t>
  </si>
  <si>
    <t>cuenta no. 4 del banco jicareño, S.A</t>
  </si>
  <si>
    <t>cuenta no. 3 del banco cabañeco, S.A</t>
  </si>
  <si>
    <t>IVA</t>
  </si>
  <si>
    <t>12% según facturas que obran en poder de la empresa de</t>
  </si>
  <si>
    <t>documetos por cobrar a corto plazo</t>
  </si>
  <si>
    <t>letra no. 1 a cargo de eduardo casado a 40 dias</t>
  </si>
  <si>
    <t>1 pagare no. 1 a cargo de leon manzo a 50 dias</t>
  </si>
  <si>
    <t>mercaderias</t>
  </si>
  <si>
    <t>grandes c/u</t>
  </si>
  <si>
    <t>medianas c/u</t>
  </si>
  <si>
    <t>pequeñas c/u</t>
  </si>
  <si>
    <t>CUCHARONES</t>
  </si>
  <si>
    <t>OLLAS</t>
  </si>
  <si>
    <t>no corriente</t>
  </si>
  <si>
    <t>mobiliario y equipo</t>
  </si>
  <si>
    <t>mostradores</t>
  </si>
  <si>
    <t>estantes</t>
  </si>
  <si>
    <t>cajas registradoras</t>
  </si>
  <si>
    <t>escritorios</t>
  </si>
  <si>
    <t>sillas giratorias</t>
  </si>
  <si>
    <t>vehiculo de reparto</t>
  </si>
  <si>
    <t>panel marca ford de media tonelada</t>
  </si>
  <si>
    <t>pickup hilux media tonelada</t>
  </si>
  <si>
    <t>equipo de computacion.</t>
  </si>
  <si>
    <t>cpu marca hp</t>
  </si>
  <si>
    <t>impresora</t>
  </si>
  <si>
    <t>gastos de organización</t>
  </si>
  <si>
    <t xml:space="preserve">libros </t>
  </si>
  <si>
    <t xml:space="preserve">timbres </t>
  </si>
  <si>
    <t>tramites</t>
  </si>
  <si>
    <t>recibos</t>
  </si>
  <si>
    <t>valores mobiliarios a largo plazo.</t>
  </si>
  <si>
    <t>bonos del banco de guatemala</t>
  </si>
  <si>
    <t>SUMA DEL ACTIVO</t>
  </si>
  <si>
    <t>carlos juan pablo mogollon cabrera</t>
  </si>
</sst>
</file>

<file path=xl/styles.xml><?xml version="1.0" encoding="utf-8"?>
<styleSheet xmlns="http://schemas.openxmlformats.org/spreadsheetml/2006/main">
  <numFmts count="1">
    <numFmt numFmtId="166" formatCode="&quot;Q&quot;#,##0.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/>
      <diagonal/>
    </border>
    <border>
      <left style="thin">
        <color rgb="FFFF0000"/>
      </left>
      <right style="double">
        <color rgb="FFFF0000"/>
      </right>
      <top/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/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0" fillId="2" borderId="2" xfId="0" applyNumberFormat="1" applyFill="1" applyBorder="1"/>
    <xf numFmtId="166" fontId="0" fillId="2" borderId="1" xfId="0" applyNumberFormat="1" applyFill="1" applyBorder="1"/>
    <xf numFmtId="166" fontId="3" fillId="2" borderId="1" xfId="0" applyNumberFormat="1" applyFont="1" applyFill="1" applyBorder="1"/>
    <xf numFmtId="166" fontId="0" fillId="2" borderId="3" xfId="0" applyNumberFormat="1" applyFill="1" applyBorder="1"/>
    <xf numFmtId="166" fontId="0" fillId="0" borderId="0" xfId="0" applyNumberFormat="1" applyFill="1" applyBorder="1"/>
    <xf numFmtId="166" fontId="0" fillId="0" borderId="1" xfId="0" applyNumberFormat="1" applyFill="1" applyBorder="1"/>
    <xf numFmtId="0" fontId="0" fillId="3" borderId="0" xfId="0" applyFill="1"/>
    <xf numFmtId="0" fontId="0" fillId="3" borderId="0" xfId="0" applyFill="1" applyBorder="1"/>
    <xf numFmtId="0" fontId="0" fillId="3" borderId="7" xfId="0" applyFill="1" applyBorder="1"/>
    <xf numFmtId="166" fontId="0" fillId="0" borderId="4" xfId="0" applyNumberFormat="1" applyFill="1" applyBorder="1"/>
    <xf numFmtId="0" fontId="4" fillId="0" borderId="6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2" xfId="0" applyNumberFormat="1" applyFill="1" applyBorder="1"/>
    <xf numFmtId="166" fontId="0" fillId="0" borderId="5" xfId="0" applyNumberFormat="1" applyFill="1" applyBorder="1"/>
    <xf numFmtId="0" fontId="4" fillId="0" borderId="2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166" fontId="0" fillId="0" borderId="0" xfId="0" applyNumberForma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center"/>
    </xf>
    <xf numFmtId="166" fontId="0" fillId="0" borderId="0" xfId="0" applyNumberFormat="1" applyFill="1"/>
    <xf numFmtId="166" fontId="2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166" fontId="1" fillId="0" borderId="10" xfId="0" applyNumberFormat="1" applyFont="1" applyFill="1" applyBorder="1"/>
    <xf numFmtId="0" fontId="4" fillId="0" borderId="8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left"/>
    </xf>
    <xf numFmtId="166" fontId="0" fillId="0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1"/>
  <sheetViews>
    <sheetView tabSelected="1" workbookViewId="0">
      <selection activeCell="Q16" sqref="Q16"/>
    </sheetView>
  </sheetViews>
  <sheetFormatPr baseColWidth="10" defaultRowHeight="15"/>
  <cols>
    <col min="1" max="1" width="11.42578125" style="9"/>
    <col min="2" max="2" width="3.85546875" style="9" customWidth="1"/>
    <col min="3" max="3" width="6.5703125" style="9" customWidth="1"/>
    <col min="4" max="4" width="63.28515625" style="9" customWidth="1"/>
    <col min="5" max="5" width="11.5703125" style="9" bestFit="1" customWidth="1"/>
    <col min="6" max="6" width="11.5703125" style="9" customWidth="1"/>
    <col min="7" max="7" width="4" style="9" customWidth="1"/>
    <col min="8" max="16384" width="11.42578125" style="9"/>
  </cols>
  <sheetData>
    <row r="1" spans="2:13">
      <c r="B1" s="1"/>
      <c r="C1" s="1"/>
      <c r="D1" s="2" t="s">
        <v>0</v>
      </c>
      <c r="E1" s="1"/>
      <c r="F1" s="1"/>
      <c r="G1" s="3"/>
    </row>
    <row r="2" spans="2:13" ht="15.75" thickBot="1">
      <c r="B2" s="4"/>
      <c r="C2" s="5"/>
      <c r="D2" s="4" t="s">
        <v>1</v>
      </c>
      <c r="E2" s="4"/>
      <c r="F2" s="4"/>
      <c r="G2" s="6"/>
    </row>
    <row r="3" spans="2:13" ht="15.75" thickTop="1">
      <c r="B3" s="12"/>
      <c r="C3" s="13"/>
      <c r="D3" s="14" t="s">
        <v>2</v>
      </c>
      <c r="E3" s="7"/>
      <c r="F3" s="7"/>
      <c r="G3" s="15"/>
    </row>
    <row r="4" spans="2:13">
      <c r="B4" s="16"/>
      <c r="C4" s="17"/>
      <c r="D4" s="7" t="s">
        <v>3</v>
      </c>
      <c r="E4" s="7"/>
      <c r="F4" s="7"/>
      <c r="G4" s="15"/>
    </row>
    <row r="5" spans="2:13">
      <c r="B5" s="15"/>
      <c r="C5" s="17"/>
      <c r="D5" s="7" t="s">
        <v>4</v>
      </c>
      <c r="E5" s="7"/>
      <c r="F5" s="7"/>
      <c r="G5" s="15"/>
      <c r="M5" s="10"/>
    </row>
    <row r="6" spans="2:13">
      <c r="B6" s="16"/>
      <c r="C6" s="17"/>
      <c r="D6" s="7" t="s">
        <v>5</v>
      </c>
      <c r="E6" s="7">
        <v>5000</v>
      </c>
      <c r="F6" s="7"/>
      <c r="G6" s="15"/>
    </row>
    <row r="7" spans="2:13" ht="15.75" thickBot="1">
      <c r="B7" s="16"/>
      <c r="C7" s="17"/>
      <c r="D7" s="7" t="s">
        <v>6</v>
      </c>
      <c r="E7" s="7">
        <v>300</v>
      </c>
      <c r="F7" s="8">
        <f>E6+E7</f>
        <v>5300</v>
      </c>
      <c r="G7" s="15"/>
    </row>
    <row r="8" spans="2:13" ht="15.75" thickTop="1">
      <c r="B8" s="16"/>
      <c r="C8" s="17"/>
      <c r="D8" s="7" t="s">
        <v>7</v>
      </c>
      <c r="E8" s="7"/>
      <c r="F8" s="7"/>
      <c r="G8" s="15"/>
    </row>
    <row r="9" spans="2:13">
      <c r="B9" s="16"/>
      <c r="C9" s="17"/>
      <c r="D9" s="7" t="s">
        <v>8</v>
      </c>
      <c r="E9" s="7">
        <v>87500</v>
      </c>
      <c r="F9" s="7"/>
      <c r="G9" s="15"/>
    </row>
    <row r="10" spans="2:13" ht="15.75" thickBot="1">
      <c r="B10" s="16"/>
      <c r="C10" s="17"/>
      <c r="D10" s="7" t="s">
        <v>9</v>
      </c>
      <c r="E10" s="7">
        <v>63910</v>
      </c>
      <c r="F10" s="8">
        <f>E9+E10</f>
        <v>151410</v>
      </c>
      <c r="G10" s="15"/>
      <c r="K10" s="10"/>
    </row>
    <row r="11" spans="2:13" ht="15.75" thickTop="1">
      <c r="B11" s="16"/>
      <c r="C11" s="17"/>
      <c r="D11" s="18" t="s">
        <v>10</v>
      </c>
      <c r="E11" s="7"/>
      <c r="F11" s="7"/>
      <c r="G11" s="15"/>
    </row>
    <row r="12" spans="2:13">
      <c r="B12" s="16"/>
      <c r="C12" s="17"/>
      <c r="D12" s="7" t="s">
        <v>11</v>
      </c>
      <c r="E12" s="7"/>
      <c r="F12" s="7"/>
      <c r="G12" s="15"/>
    </row>
    <row r="13" spans="2:13" ht="15.75" thickBot="1">
      <c r="B13" s="16"/>
      <c r="C13" s="17"/>
      <c r="D13" s="19">
        <v>172313.5</v>
      </c>
      <c r="E13" s="7"/>
      <c r="F13" s="8">
        <f>(D13*12%)</f>
        <v>20677.62</v>
      </c>
      <c r="G13" s="15"/>
    </row>
    <row r="14" spans="2:13" ht="15.75" thickTop="1">
      <c r="B14" s="16"/>
      <c r="C14" s="17"/>
      <c r="D14" s="7" t="s">
        <v>12</v>
      </c>
      <c r="E14" s="7"/>
      <c r="F14" s="7"/>
      <c r="G14" s="15"/>
    </row>
    <row r="15" spans="2:13">
      <c r="B15" s="16"/>
      <c r="C15" s="17">
        <v>1</v>
      </c>
      <c r="D15" s="7" t="s">
        <v>14</v>
      </c>
      <c r="E15" s="7">
        <v>15000</v>
      </c>
      <c r="F15" s="7"/>
      <c r="G15" s="15"/>
    </row>
    <row r="16" spans="2:13" ht="15.75" thickBot="1">
      <c r="B16" s="16"/>
      <c r="C16" s="17">
        <v>1</v>
      </c>
      <c r="D16" s="7" t="s">
        <v>13</v>
      </c>
      <c r="E16" s="7">
        <v>12000</v>
      </c>
      <c r="F16" s="8">
        <f>E15+E16</f>
        <v>27000</v>
      </c>
      <c r="G16" s="15"/>
    </row>
    <row r="17" spans="2:15" ht="15.75" thickTop="1">
      <c r="B17" s="16"/>
      <c r="C17" s="17"/>
      <c r="D17" s="7" t="s">
        <v>15</v>
      </c>
      <c r="E17" s="7"/>
      <c r="F17" s="7"/>
      <c r="G17" s="15"/>
    </row>
    <row r="18" spans="2:15">
      <c r="B18" s="16"/>
      <c r="C18" s="17"/>
      <c r="D18" s="18" t="s">
        <v>20</v>
      </c>
      <c r="E18" s="7"/>
      <c r="F18" s="7"/>
      <c r="G18" s="15"/>
      <c r="H18" s="11"/>
    </row>
    <row r="19" spans="2:15">
      <c r="B19" s="16"/>
      <c r="C19" s="17">
        <v>100</v>
      </c>
      <c r="D19" s="7" t="s">
        <v>16</v>
      </c>
      <c r="E19" s="7">
        <v>6525</v>
      </c>
      <c r="F19" s="7"/>
      <c r="G19" s="15"/>
    </row>
    <row r="20" spans="2:15">
      <c r="B20" s="16"/>
      <c r="C20" s="17">
        <v>100</v>
      </c>
      <c r="D20" s="7" t="s">
        <v>17</v>
      </c>
      <c r="E20" s="7">
        <v>5575</v>
      </c>
      <c r="F20" s="7"/>
      <c r="G20" s="15"/>
    </row>
    <row r="21" spans="2:15">
      <c r="B21" s="16"/>
      <c r="C21" s="17">
        <v>100</v>
      </c>
      <c r="D21" s="7" t="s">
        <v>18</v>
      </c>
      <c r="E21" s="7">
        <v>3650</v>
      </c>
      <c r="F21" s="7"/>
      <c r="G21" s="15"/>
    </row>
    <row r="22" spans="2:15">
      <c r="B22" s="16"/>
      <c r="C22" s="17"/>
      <c r="D22" s="18" t="s">
        <v>19</v>
      </c>
      <c r="E22" s="7"/>
      <c r="F22" s="7"/>
      <c r="G22" s="15"/>
    </row>
    <row r="23" spans="2:15">
      <c r="B23" s="16"/>
      <c r="C23" s="17">
        <v>80</v>
      </c>
      <c r="D23" s="7" t="s">
        <v>16</v>
      </c>
      <c r="E23" s="7">
        <v>1720</v>
      </c>
      <c r="F23" s="7"/>
      <c r="G23" s="15"/>
    </row>
    <row r="24" spans="2:15">
      <c r="B24" s="16"/>
      <c r="C24" s="17">
        <v>80</v>
      </c>
      <c r="D24" s="7" t="s">
        <v>17</v>
      </c>
      <c r="E24" s="7">
        <v>1360</v>
      </c>
      <c r="F24" s="7"/>
      <c r="G24" s="15"/>
    </row>
    <row r="25" spans="2:15" ht="15.75" thickBot="1">
      <c r="B25" s="16"/>
      <c r="C25" s="17">
        <v>80</v>
      </c>
      <c r="D25" s="7" t="s">
        <v>18</v>
      </c>
      <c r="E25" s="7">
        <v>1200</v>
      </c>
      <c r="F25" s="8">
        <f>E19+E20+E21+E23+E24+E25</f>
        <v>20030</v>
      </c>
      <c r="G25" s="15"/>
    </row>
    <row r="26" spans="2:15" ht="15.75" thickTop="1">
      <c r="B26" s="16"/>
      <c r="C26" s="17"/>
      <c r="D26" s="7" t="s">
        <v>21</v>
      </c>
      <c r="E26" s="7"/>
      <c r="F26" s="7"/>
      <c r="G26" s="15"/>
    </row>
    <row r="27" spans="2:15">
      <c r="B27" s="16"/>
      <c r="C27" s="17"/>
      <c r="D27" s="18" t="s">
        <v>22</v>
      </c>
      <c r="E27" s="7"/>
      <c r="F27" s="7"/>
      <c r="G27" s="15"/>
    </row>
    <row r="28" spans="2:15">
      <c r="B28" s="16"/>
      <c r="C28" s="17">
        <v>3</v>
      </c>
      <c r="D28" s="7" t="s">
        <v>23</v>
      </c>
      <c r="E28" s="7">
        <v>2940</v>
      </c>
      <c r="F28" s="7"/>
      <c r="G28" s="15"/>
    </row>
    <row r="29" spans="2:15">
      <c r="B29" s="16"/>
      <c r="C29" s="17">
        <v>4</v>
      </c>
      <c r="D29" s="7" t="s">
        <v>24</v>
      </c>
      <c r="E29" s="7">
        <v>2202</v>
      </c>
      <c r="F29" s="7"/>
      <c r="G29" s="15"/>
    </row>
    <row r="30" spans="2:15">
      <c r="B30" s="16"/>
      <c r="C30" s="17">
        <v>1</v>
      </c>
      <c r="D30" s="7" t="s">
        <v>25</v>
      </c>
      <c r="E30" s="7">
        <v>4500</v>
      </c>
      <c r="F30" s="7"/>
      <c r="G30" s="15"/>
    </row>
    <row r="31" spans="2:15">
      <c r="B31" s="16"/>
      <c r="C31" s="17">
        <v>2</v>
      </c>
      <c r="D31" s="7" t="s">
        <v>26</v>
      </c>
      <c r="E31" s="7">
        <v>1220</v>
      </c>
      <c r="F31" s="7"/>
      <c r="G31" s="15"/>
      <c r="O31" s="10"/>
    </row>
    <row r="32" spans="2:15" ht="15.75" thickBot="1">
      <c r="B32" s="15"/>
      <c r="C32" s="20">
        <v>2</v>
      </c>
      <c r="D32" s="21" t="s">
        <v>27</v>
      </c>
      <c r="E32" s="21">
        <v>1040</v>
      </c>
      <c r="F32" s="8">
        <f>E28+E29+E30+E31+E32</f>
        <v>11902</v>
      </c>
      <c r="G32" s="15"/>
    </row>
    <row r="33" spans="2:7" ht="15.75" thickTop="1">
      <c r="B33" s="15"/>
      <c r="C33" s="20"/>
      <c r="D33" s="22" t="s">
        <v>28</v>
      </c>
      <c r="E33" s="21"/>
      <c r="F33" s="21"/>
      <c r="G33" s="15"/>
    </row>
    <row r="34" spans="2:7">
      <c r="B34" s="15"/>
      <c r="C34" s="20">
        <v>1</v>
      </c>
      <c r="D34" s="21" t="s">
        <v>29</v>
      </c>
      <c r="E34" s="21">
        <v>51200</v>
      </c>
      <c r="F34" s="21"/>
      <c r="G34" s="15"/>
    </row>
    <row r="35" spans="2:7">
      <c r="B35" s="15"/>
      <c r="C35" s="20">
        <v>1</v>
      </c>
      <c r="D35" s="21" t="s">
        <v>30</v>
      </c>
      <c r="E35" s="21">
        <v>200000</v>
      </c>
      <c r="F35" s="21">
        <f>E34+E35</f>
        <v>251200</v>
      </c>
      <c r="G35" s="15"/>
    </row>
    <row r="36" spans="2:7">
      <c r="B36" s="15"/>
      <c r="C36" s="20"/>
      <c r="D36" s="22" t="s">
        <v>31</v>
      </c>
      <c r="E36" s="21"/>
      <c r="F36" s="21"/>
      <c r="G36" s="15"/>
    </row>
    <row r="37" spans="2:7">
      <c r="B37" s="15"/>
      <c r="C37" s="20">
        <v>1</v>
      </c>
      <c r="D37" s="21" t="s">
        <v>32</v>
      </c>
      <c r="E37" s="21">
        <v>5000</v>
      </c>
      <c r="F37" s="21"/>
      <c r="G37" s="15"/>
    </row>
    <row r="38" spans="2:7" ht="15.75" thickBot="1">
      <c r="B38" s="15"/>
      <c r="C38" s="20">
        <v>1</v>
      </c>
      <c r="D38" s="21" t="s">
        <v>33</v>
      </c>
      <c r="E38" s="21">
        <v>800</v>
      </c>
      <c r="F38" s="8">
        <f>E37+E38</f>
        <v>5800</v>
      </c>
      <c r="G38" s="15"/>
    </row>
    <row r="39" spans="2:7" ht="15.75" thickTop="1">
      <c r="B39" s="15"/>
      <c r="C39" s="20"/>
      <c r="D39" s="22" t="s">
        <v>34</v>
      </c>
      <c r="E39" s="21"/>
      <c r="F39" s="21"/>
      <c r="G39" s="15"/>
    </row>
    <row r="40" spans="2:7">
      <c r="B40" s="15"/>
      <c r="C40" s="20">
        <v>6</v>
      </c>
      <c r="D40" s="21" t="s">
        <v>35</v>
      </c>
      <c r="E40" s="21">
        <v>350</v>
      </c>
      <c r="F40" s="21"/>
      <c r="G40" s="15"/>
    </row>
    <row r="41" spans="2:7">
      <c r="B41" s="15"/>
      <c r="C41" s="20">
        <v>10</v>
      </c>
      <c r="D41" s="21" t="s">
        <v>36</v>
      </c>
      <c r="E41" s="21">
        <v>50</v>
      </c>
      <c r="F41" s="21"/>
      <c r="G41" s="15"/>
    </row>
    <row r="42" spans="2:7">
      <c r="B42" s="15"/>
      <c r="C42" s="20">
        <v>10</v>
      </c>
      <c r="D42" s="21" t="s">
        <v>37</v>
      </c>
      <c r="E42" s="21">
        <v>250</v>
      </c>
      <c r="F42" s="21"/>
      <c r="G42" s="15"/>
    </row>
    <row r="43" spans="2:7" ht="15.75" thickBot="1">
      <c r="B43" s="15"/>
      <c r="C43" s="20">
        <v>8</v>
      </c>
      <c r="D43" s="21" t="s">
        <v>38</v>
      </c>
      <c r="E43" s="21">
        <v>85</v>
      </c>
      <c r="F43" s="8">
        <f>E40+E41+E42+E43</f>
        <v>735</v>
      </c>
      <c r="G43" s="15"/>
    </row>
    <row r="44" spans="2:7" ht="15.75" thickTop="1">
      <c r="B44" s="15"/>
      <c r="C44" s="20"/>
      <c r="D44" s="21" t="s">
        <v>39</v>
      </c>
      <c r="E44" s="21"/>
      <c r="F44" s="21"/>
      <c r="G44" s="15"/>
    </row>
    <row r="45" spans="2:7" ht="15.75" thickBot="1">
      <c r="B45" s="15"/>
      <c r="C45" s="20">
        <v>25</v>
      </c>
      <c r="D45" s="21" t="s">
        <v>40</v>
      </c>
      <c r="E45" s="21"/>
      <c r="F45" s="8">
        <v>125000</v>
      </c>
      <c r="G45" s="15"/>
    </row>
    <row r="46" spans="2:7" ht="16.5" thickTop="1" thickBot="1">
      <c r="B46" s="15"/>
      <c r="C46" s="20"/>
      <c r="D46" s="23" t="s">
        <v>41</v>
      </c>
      <c r="E46" s="21"/>
      <c r="F46" s="24">
        <f>F7+F10+F13+F16+F25+F32+F35+F38+F43+F45</f>
        <v>619054.62</v>
      </c>
      <c r="G46" s="15"/>
    </row>
    <row r="47" spans="2:7" ht="15.75" thickTop="1">
      <c r="B47" s="15"/>
      <c r="C47" s="20"/>
      <c r="D47" s="21"/>
      <c r="E47" s="21"/>
      <c r="F47" s="21"/>
      <c r="G47" s="15"/>
    </row>
    <row r="48" spans="2:7">
      <c r="B48" s="15"/>
      <c r="C48" s="20"/>
      <c r="D48" s="21"/>
      <c r="E48" s="21"/>
      <c r="F48" s="21"/>
      <c r="G48" s="15"/>
    </row>
    <row r="49" spans="2:7">
      <c r="B49" s="15"/>
      <c r="C49" s="20"/>
      <c r="D49" s="21"/>
      <c r="E49" s="21"/>
      <c r="F49" s="21"/>
      <c r="G49" s="15"/>
    </row>
    <row r="50" spans="2:7" ht="15.75" thickBot="1">
      <c r="B50" s="15"/>
      <c r="C50" s="25"/>
      <c r="D50" s="26" t="s">
        <v>42</v>
      </c>
      <c r="E50" s="8"/>
      <c r="F50" s="8"/>
      <c r="G50" s="27"/>
    </row>
    <row r="51" spans="2:7" ht="15.75" thickTop="1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2022-04-27T19:04:45Z</dcterms:created>
  <dcterms:modified xsi:type="dcterms:W3CDTF">2022-04-27T21:50:04Z</dcterms:modified>
</cp:coreProperties>
</file>