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 activeTab="1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3" i="2" s="1"/>
  <c r="D3" i="1"/>
  <c r="E3" i="1" s="1"/>
  <c r="D4" i="1"/>
  <c r="E4" i="1" s="1"/>
  <c r="D5" i="1"/>
  <c r="E5" i="1" s="1"/>
  <c r="D6" i="1"/>
  <c r="D7" i="1"/>
  <c r="E7" i="1" s="1"/>
  <c r="D8" i="1"/>
  <c r="E8" i="1" s="1"/>
  <c r="D2" i="1"/>
  <c r="E2" i="1" s="1"/>
  <c r="F6" i="1" l="1"/>
  <c r="E6" i="1"/>
  <c r="F2" i="1"/>
  <c r="F5" i="1"/>
  <c r="D9" i="1"/>
  <c r="E9" i="1" s="1"/>
  <c r="F9" i="1" s="1"/>
  <c r="F8" i="1"/>
  <c r="F4" i="1"/>
  <c r="F7" i="1"/>
  <c r="F3" i="1"/>
  <c r="D24" i="2"/>
</calcChain>
</file>

<file path=xl/sharedStrings.xml><?xml version="1.0" encoding="utf-8"?>
<sst xmlns="http://schemas.openxmlformats.org/spreadsheetml/2006/main" count="41" uniqueCount="40">
  <si>
    <t>Articulo</t>
  </si>
  <si>
    <t>Cantidad</t>
  </si>
  <si>
    <t>Precio Unidad</t>
  </si>
  <si>
    <t>subtotal</t>
  </si>
  <si>
    <t>IVA (16%)</t>
  </si>
  <si>
    <t>TOTAL</t>
  </si>
  <si>
    <t>C.P.U.</t>
  </si>
  <si>
    <t>Monitor</t>
  </si>
  <si>
    <t>Teclado</t>
  </si>
  <si>
    <t>Raton</t>
  </si>
  <si>
    <t>Wbcam</t>
  </si>
  <si>
    <t>Impresora</t>
  </si>
  <si>
    <t>Disco duro</t>
  </si>
  <si>
    <t>TOTALES</t>
  </si>
  <si>
    <t>FACTURA "COMERCIAL LA ESPERANZA"</t>
  </si>
  <si>
    <t>NOMBRE:</t>
  </si>
  <si>
    <t>FECHA:</t>
  </si>
  <si>
    <t>UNIDADES</t>
  </si>
  <si>
    <t>ARTICULO</t>
  </si>
  <si>
    <t xml:space="preserve"> PRECIO UNITARIO</t>
  </si>
  <si>
    <t>IMPORTE</t>
  </si>
  <si>
    <t>libras de frijol Doña María</t>
  </si>
  <si>
    <t>libras de carne de cerdo</t>
  </si>
  <si>
    <t>libras de naranjas</t>
  </si>
  <si>
    <t>sobres de café don juanito</t>
  </si>
  <si>
    <t>escoba marca kika</t>
  </si>
  <si>
    <t>cajas de galleta pan crema</t>
  </si>
  <si>
    <t>docenas de limones</t>
  </si>
  <si>
    <t>libras de pollo criollo</t>
  </si>
  <si>
    <t>sobres de consome el pollito</t>
  </si>
  <si>
    <t>litros de aceite "el faro"</t>
  </si>
  <si>
    <t>cajas de aguas salvavidas</t>
  </si>
  <si>
    <t>frascos de pepinillos</t>
  </si>
  <si>
    <t>botellas de vino "el oro"</t>
  </si>
  <si>
    <t>litros de leche pura</t>
  </si>
  <si>
    <t>quintales de maiz</t>
  </si>
  <si>
    <t>sobres de canela nacional</t>
  </si>
  <si>
    <t>DESCUENTO</t>
  </si>
  <si>
    <t>TOTAL A PAGAR</t>
  </si>
  <si>
    <t xml:space="preserve">Adriana Jimena Peláez Porras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</si>
</sst>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;[Red]\-&quot;Q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3" borderId="1" xfId="0" applyFont="1" applyFill="1" applyBorder="1"/>
    <xf numFmtId="0" fontId="0" fillId="3" borderId="1" xfId="0" applyFill="1" applyBorder="1"/>
    <xf numFmtId="14" fontId="1" fillId="3" borderId="1" xfId="0" applyNumberFormat="1" applyFont="1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19" sqref="A19"/>
    </sheetView>
  </sheetViews>
  <sheetFormatPr baseColWidth="10" defaultRowHeight="15" x14ac:dyDescent="0.25"/>
  <cols>
    <col min="3" max="4" width="16.140625" customWidth="1"/>
  </cols>
  <sheetData>
    <row r="1" spans="1:7" ht="15.75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/>
    </row>
    <row r="2" spans="1:7" ht="15.75" x14ac:dyDescent="0.3">
      <c r="A2" s="2" t="s">
        <v>6</v>
      </c>
      <c r="B2" s="3">
        <v>4</v>
      </c>
      <c r="C2" s="3">
        <v>300</v>
      </c>
      <c r="D2" s="3">
        <f>(B2*C2)</f>
        <v>1200</v>
      </c>
      <c r="E2" s="3">
        <f>(D2*16%)</f>
        <v>192</v>
      </c>
      <c r="F2" s="3">
        <f>SUM(D2+E2)</f>
        <v>1392</v>
      </c>
      <c r="G2" s="3"/>
    </row>
    <row r="3" spans="1:7" ht="15.75" x14ac:dyDescent="0.3">
      <c r="A3" s="2" t="s">
        <v>7</v>
      </c>
      <c r="B3" s="3">
        <v>3</v>
      </c>
      <c r="C3" s="3">
        <v>200</v>
      </c>
      <c r="D3" s="3">
        <f t="shared" ref="D3:D8" si="0">(B3*C3)</f>
        <v>600</v>
      </c>
      <c r="E3" s="3">
        <f t="shared" ref="E3:E9" si="1">(D3*16%)</f>
        <v>96</v>
      </c>
      <c r="F3" s="3">
        <f t="shared" ref="F3:F9" si="2">SUM(D3+E3)</f>
        <v>696</v>
      </c>
      <c r="G3" s="3"/>
    </row>
    <row r="4" spans="1:7" ht="15.75" x14ac:dyDescent="0.3">
      <c r="A4" s="2" t="s">
        <v>8</v>
      </c>
      <c r="B4" s="3">
        <v>5</v>
      </c>
      <c r="C4" s="3">
        <v>16</v>
      </c>
      <c r="D4" s="3">
        <f t="shared" si="0"/>
        <v>80</v>
      </c>
      <c r="E4" s="3">
        <f t="shared" si="1"/>
        <v>12.8</v>
      </c>
      <c r="F4" s="3">
        <f t="shared" si="2"/>
        <v>92.8</v>
      </c>
      <c r="G4" s="3"/>
    </row>
    <row r="5" spans="1:7" ht="15.75" x14ac:dyDescent="0.3">
      <c r="A5" s="2" t="s">
        <v>9</v>
      </c>
      <c r="B5" s="3">
        <v>5</v>
      </c>
      <c r="C5" s="3">
        <v>12</v>
      </c>
      <c r="D5" s="3">
        <f t="shared" si="0"/>
        <v>60</v>
      </c>
      <c r="E5" s="3">
        <f t="shared" si="1"/>
        <v>9.6</v>
      </c>
      <c r="F5" s="3">
        <f t="shared" si="2"/>
        <v>69.599999999999994</v>
      </c>
      <c r="G5" s="3"/>
    </row>
    <row r="6" spans="1:7" ht="15.75" x14ac:dyDescent="0.3">
      <c r="A6" s="2" t="s">
        <v>10</v>
      </c>
      <c r="B6" s="3">
        <v>2</v>
      </c>
      <c r="C6" s="3">
        <v>30</v>
      </c>
      <c r="D6" s="3">
        <f t="shared" si="0"/>
        <v>60</v>
      </c>
      <c r="E6" s="3">
        <f t="shared" si="1"/>
        <v>9.6</v>
      </c>
      <c r="F6" s="3">
        <f t="shared" si="2"/>
        <v>69.599999999999994</v>
      </c>
      <c r="G6" s="3"/>
    </row>
    <row r="7" spans="1:7" ht="15.75" x14ac:dyDescent="0.3">
      <c r="A7" s="2" t="s">
        <v>11</v>
      </c>
      <c r="B7" s="3">
        <v>1</v>
      </c>
      <c r="C7" s="3">
        <v>80</v>
      </c>
      <c r="D7" s="3">
        <f t="shared" si="0"/>
        <v>80</v>
      </c>
      <c r="E7" s="3">
        <f t="shared" si="1"/>
        <v>12.8</v>
      </c>
      <c r="F7" s="3">
        <f t="shared" si="2"/>
        <v>92.8</v>
      </c>
      <c r="G7" s="3"/>
    </row>
    <row r="8" spans="1:7" ht="15.75" x14ac:dyDescent="0.3">
      <c r="A8" s="2" t="s">
        <v>12</v>
      </c>
      <c r="B8" s="3">
        <v>1</v>
      </c>
      <c r="C8" s="3">
        <v>50</v>
      </c>
      <c r="D8" s="3">
        <f t="shared" si="0"/>
        <v>50</v>
      </c>
      <c r="E8" s="3">
        <f t="shared" si="1"/>
        <v>8</v>
      </c>
      <c r="F8" s="3">
        <f t="shared" si="2"/>
        <v>58</v>
      </c>
      <c r="G8" s="3"/>
    </row>
    <row r="9" spans="1:7" ht="15.75" x14ac:dyDescent="0.3">
      <c r="A9" s="5"/>
      <c r="B9" s="6"/>
      <c r="C9" s="5" t="s">
        <v>13</v>
      </c>
      <c r="D9" s="6">
        <f>SUM(D2:D8)</f>
        <v>2130</v>
      </c>
      <c r="E9" s="6">
        <f t="shared" si="1"/>
        <v>340.8</v>
      </c>
      <c r="F9" s="6">
        <f t="shared" si="2"/>
        <v>2470.8000000000002</v>
      </c>
      <c r="G9" s="6"/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5" zoomScale="89" zoomScaleNormal="89" workbookViewId="0">
      <selection activeCell="B2" sqref="B2"/>
    </sheetView>
  </sheetViews>
  <sheetFormatPr baseColWidth="10" defaultRowHeight="15" x14ac:dyDescent="0.25"/>
  <cols>
    <col min="1" max="1" width="18.7109375" customWidth="1"/>
    <col min="2" max="2" width="45.42578125" customWidth="1"/>
    <col min="3" max="3" width="21.7109375" customWidth="1"/>
    <col min="4" max="4" width="22.5703125" customWidth="1"/>
  </cols>
  <sheetData>
    <row r="1" spans="1:4" ht="15.75" x14ac:dyDescent="0.3">
      <c r="A1" s="1"/>
      <c r="B1" s="1" t="s">
        <v>14</v>
      </c>
      <c r="C1" s="1"/>
      <c r="D1" s="1"/>
    </row>
    <row r="2" spans="1:4" ht="15.75" x14ac:dyDescent="0.3">
      <c r="A2" s="2" t="s">
        <v>15</v>
      </c>
      <c r="B2" s="2" t="s">
        <v>39</v>
      </c>
      <c r="C2" s="2"/>
      <c r="D2" s="2"/>
    </row>
    <row r="3" spans="1:4" ht="15.75" x14ac:dyDescent="0.3">
      <c r="A3" s="5" t="s">
        <v>16</v>
      </c>
      <c r="B3" s="7">
        <v>44428</v>
      </c>
      <c r="C3" s="5"/>
      <c r="D3" s="5"/>
    </row>
    <row r="4" spans="1:4" ht="15.75" x14ac:dyDescent="0.3">
      <c r="A4" s="2"/>
      <c r="B4" s="2"/>
      <c r="C4" s="2"/>
      <c r="D4" s="2"/>
    </row>
    <row r="5" spans="1:4" ht="15.75" x14ac:dyDescent="0.3">
      <c r="A5" s="5" t="s">
        <v>17</v>
      </c>
      <c r="B5" s="5" t="s">
        <v>18</v>
      </c>
      <c r="C5" s="5" t="s">
        <v>19</v>
      </c>
      <c r="D5" s="5" t="s">
        <v>20</v>
      </c>
    </row>
    <row r="6" spans="1:4" ht="15.75" x14ac:dyDescent="0.3">
      <c r="A6" s="3">
        <v>5</v>
      </c>
      <c r="B6" s="2" t="s">
        <v>21</v>
      </c>
      <c r="C6" s="4">
        <v>12</v>
      </c>
      <c r="D6" s="4">
        <v>60</v>
      </c>
    </row>
    <row r="7" spans="1:4" ht="15.75" x14ac:dyDescent="0.3">
      <c r="A7" s="3">
        <v>2</v>
      </c>
      <c r="B7" s="2" t="s">
        <v>22</v>
      </c>
      <c r="C7" s="4">
        <v>17</v>
      </c>
      <c r="D7" s="4">
        <v>34</v>
      </c>
    </row>
    <row r="8" spans="1:4" ht="15.75" x14ac:dyDescent="0.3">
      <c r="A8" s="3">
        <v>8</v>
      </c>
      <c r="B8" s="2" t="s">
        <v>23</v>
      </c>
      <c r="C8" s="4">
        <v>5</v>
      </c>
      <c r="D8" s="4">
        <v>40</v>
      </c>
    </row>
    <row r="9" spans="1:4" ht="15.75" x14ac:dyDescent="0.3">
      <c r="A9" s="3">
        <v>9</v>
      </c>
      <c r="B9" s="2" t="s">
        <v>24</v>
      </c>
      <c r="C9" s="4">
        <v>1.5</v>
      </c>
      <c r="D9" s="4">
        <v>13.5</v>
      </c>
    </row>
    <row r="10" spans="1:4" ht="15.75" x14ac:dyDescent="0.3">
      <c r="A10" s="3">
        <v>1</v>
      </c>
      <c r="B10" s="2" t="s">
        <v>25</v>
      </c>
      <c r="C10" s="4">
        <v>15</v>
      </c>
      <c r="D10" s="4">
        <v>15</v>
      </c>
    </row>
    <row r="11" spans="1:4" ht="15.75" x14ac:dyDescent="0.3">
      <c r="A11" s="3">
        <v>6</v>
      </c>
      <c r="B11" s="2" t="s">
        <v>26</v>
      </c>
      <c r="C11" s="4">
        <v>8</v>
      </c>
      <c r="D11" s="4">
        <v>48</v>
      </c>
    </row>
    <row r="12" spans="1:4" ht="15.75" x14ac:dyDescent="0.3">
      <c r="A12" s="3">
        <v>3</v>
      </c>
      <c r="B12" s="2" t="s">
        <v>27</v>
      </c>
      <c r="C12" s="4">
        <v>7</v>
      </c>
      <c r="D12" s="4">
        <v>21</v>
      </c>
    </row>
    <row r="13" spans="1:4" ht="15.75" x14ac:dyDescent="0.3">
      <c r="A13" s="3">
        <v>4</v>
      </c>
      <c r="B13" s="2" t="s">
        <v>28</v>
      </c>
      <c r="C13" s="4">
        <v>18</v>
      </c>
      <c r="D13" s="4">
        <v>72</v>
      </c>
    </row>
    <row r="14" spans="1:4" ht="15.75" x14ac:dyDescent="0.3">
      <c r="A14" s="3">
        <v>2</v>
      </c>
      <c r="B14" s="2" t="s">
        <v>29</v>
      </c>
      <c r="C14" s="4">
        <v>1.75</v>
      </c>
      <c r="D14" s="4">
        <v>3.5</v>
      </c>
    </row>
    <row r="15" spans="1:4" ht="15.75" x14ac:dyDescent="0.3">
      <c r="A15" s="3">
        <v>2</v>
      </c>
      <c r="B15" s="2" t="s">
        <v>30</v>
      </c>
      <c r="C15" s="4">
        <v>11</v>
      </c>
      <c r="D15" s="4">
        <v>22</v>
      </c>
    </row>
    <row r="16" spans="1:4" ht="15.75" x14ac:dyDescent="0.3">
      <c r="A16" s="3">
        <v>8</v>
      </c>
      <c r="B16" s="2" t="s">
        <v>31</v>
      </c>
      <c r="C16" s="4">
        <v>35</v>
      </c>
      <c r="D16" s="4">
        <v>280</v>
      </c>
    </row>
    <row r="17" spans="1:4" ht="15.75" x14ac:dyDescent="0.3">
      <c r="A17" s="3">
        <v>9</v>
      </c>
      <c r="B17" s="2" t="s">
        <v>32</v>
      </c>
      <c r="C17" s="4">
        <v>13</v>
      </c>
      <c r="D17" s="4">
        <v>117</v>
      </c>
    </row>
    <row r="18" spans="1:4" ht="15.75" x14ac:dyDescent="0.3">
      <c r="A18" s="3">
        <v>4</v>
      </c>
      <c r="B18" s="2" t="s">
        <v>33</v>
      </c>
      <c r="C18" s="4">
        <v>45</v>
      </c>
      <c r="D18" s="4">
        <v>180</v>
      </c>
    </row>
    <row r="19" spans="1:4" ht="15.75" x14ac:dyDescent="0.3">
      <c r="A19" s="3">
        <v>5</v>
      </c>
      <c r="B19" s="2" t="s">
        <v>34</v>
      </c>
      <c r="C19" s="4">
        <v>9.5</v>
      </c>
      <c r="D19" s="4">
        <v>47.5</v>
      </c>
    </row>
    <row r="20" spans="1:4" ht="15.75" x14ac:dyDescent="0.3">
      <c r="A20" s="3">
        <v>8</v>
      </c>
      <c r="B20" s="2" t="s">
        <v>35</v>
      </c>
      <c r="C20" s="4">
        <v>95</v>
      </c>
      <c r="D20" s="4">
        <v>760</v>
      </c>
    </row>
    <row r="21" spans="1:4" ht="15.75" x14ac:dyDescent="0.3">
      <c r="A21" s="3">
        <v>10</v>
      </c>
      <c r="B21" s="2" t="s">
        <v>36</v>
      </c>
      <c r="C21" s="4">
        <v>0.5</v>
      </c>
      <c r="D21" s="4">
        <v>5</v>
      </c>
    </row>
    <row r="22" spans="1:4" ht="15.75" x14ac:dyDescent="0.3">
      <c r="A22" s="2" t="s">
        <v>5</v>
      </c>
      <c r="B22" s="3"/>
      <c r="C22" s="3"/>
      <c r="D22" s="4">
        <f>SUM(D6:D21)</f>
        <v>1718.5</v>
      </c>
    </row>
    <row r="23" spans="1:4" ht="15.75" x14ac:dyDescent="0.3">
      <c r="A23" s="2" t="s">
        <v>37</v>
      </c>
      <c r="B23" s="3"/>
      <c r="C23" s="3"/>
      <c r="D23" s="3">
        <f>(D22*16%)</f>
        <v>274.95999999999998</v>
      </c>
    </row>
    <row r="24" spans="1:4" ht="15.75" x14ac:dyDescent="0.3">
      <c r="A24" s="5" t="s">
        <v>38</v>
      </c>
      <c r="B24" s="6"/>
      <c r="C24" s="6"/>
      <c r="D24" s="8">
        <f>(D22-D23)</f>
        <v>1443.54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m.fermonterroso418@gmail.com</dc:creator>
  <cp:lastModifiedBy>usuario</cp:lastModifiedBy>
  <dcterms:created xsi:type="dcterms:W3CDTF">2021-08-19T15:11:23Z</dcterms:created>
  <dcterms:modified xsi:type="dcterms:W3CDTF">2021-08-31T04:23:04Z</dcterms:modified>
</cp:coreProperties>
</file>