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V Bloque Salome\"/>
    </mc:Choice>
  </mc:AlternateContent>
  <bookViews>
    <workbookView xWindow="0" yWindow="0" windowWidth="1534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F9" i="1"/>
  <c r="D9" i="1"/>
  <c r="C9" i="1"/>
  <c r="B9" i="1"/>
  <c r="G8" i="1"/>
  <c r="F8" i="1"/>
  <c r="E8" i="1"/>
  <c r="D8" i="1"/>
  <c r="B8" i="1"/>
  <c r="C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<sst xmlns="http://schemas.openxmlformats.org/spreadsheetml/2006/main" count="15" uniqueCount="14">
  <si>
    <t>DATOS DEL TRIMESTRE DEL 2002</t>
  </si>
  <si>
    <t>Enero</t>
  </si>
  <si>
    <t>Febrero</t>
  </si>
  <si>
    <t>Marzo</t>
  </si>
  <si>
    <t xml:space="preserve"> Abril</t>
  </si>
  <si>
    <t>Mayo</t>
  </si>
  <si>
    <t>Junio</t>
  </si>
  <si>
    <t xml:space="preserve">Volumen de Ventas </t>
  </si>
  <si>
    <t>Ingresos de Ventas</t>
  </si>
  <si>
    <t xml:space="preserve">Costos Fijos </t>
  </si>
  <si>
    <t>Costos Variables</t>
  </si>
  <si>
    <t>Costos</t>
  </si>
  <si>
    <t>Beneficios</t>
  </si>
  <si>
    <t>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</si>
</sst>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Q-100A]* #,##0.00_-;\-[$Q-100A]* #,##0.00_-;_-[$Q-10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1" applyNumberFormat="1" applyFont="1" applyBorder="1"/>
    <xf numFmtId="164" fontId="0" fillId="0" borderId="2" xfId="0" applyNumberFormat="1" applyBorder="1"/>
    <xf numFmtId="0" fontId="0" fillId="0" borderId="0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7" sqref="E7"/>
    </sheetView>
  </sheetViews>
  <sheetFormatPr baseColWidth="10" defaultRowHeight="15" x14ac:dyDescent="0.25"/>
  <cols>
    <col min="1" max="1" width="22.140625" customWidth="1"/>
    <col min="6" max="6" width="11.85546875" bestFit="1" customWidth="1"/>
  </cols>
  <sheetData>
    <row r="1" spans="1:8" ht="15.75" x14ac:dyDescent="0.25">
      <c r="A1" s="2" t="s">
        <v>0</v>
      </c>
      <c r="B1" s="3"/>
      <c r="C1" s="3"/>
      <c r="D1" s="3"/>
      <c r="E1" s="3"/>
      <c r="F1" s="3"/>
      <c r="G1" s="4"/>
    </row>
    <row r="2" spans="1:8" x14ac:dyDescent="0.25">
      <c r="A2" s="5"/>
      <c r="B2" s="5"/>
      <c r="C2" s="5"/>
      <c r="D2" s="5"/>
      <c r="E2" s="5"/>
      <c r="F2" s="5"/>
      <c r="G2" s="5"/>
    </row>
    <row r="3" spans="1:8" x14ac:dyDescent="0.25">
      <c r="A3" s="5"/>
      <c r="B3" s="5" t="s">
        <v>1</v>
      </c>
      <c r="C3" s="5" t="s">
        <v>2</v>
      </c>
      <c r="D3" s="5" t="s">
        <v>3</v>
      </c>
      <c r="E3" s="5" t="s">
        <v>4</v>
      </c>
      <c r="F3" t="s">
        <v>5</v>
      </c>
      <c r="G3" s="5" t="s">
        <v>6</v>
      </c>
    </row>
    <row r="4" spans="1:8" x14ac:dyDescent="0.25">
      <c r="A4" s="5" t="s">
        <v>7</v>
      </c>
      <c r="B4" s="6">
        <v>247</v>
      </c>
      <c r="C4" s="6">
        <v>333</v>
      </c>
      <c r="D4" s="6">
        <v>548</v>
      </c>
      <c r="E4" s="6">
        <v>254</v>
      </c>
      <c r="F4" s="7">
        <v>751</v>
      </c>
      <c r="G4" s="6">
        <v>457</v>
      </c>
    </row>
    <row r="5" spans="1:8" x14ac:dyDescent="0.25">
      <c r="A5" s="5" t="s">
        <v>8</v>
      </c>
      <c r="B5" s="6">
        <v>214.25</v>
      </c>
      <c r="C5" s="6">
        <v>654.21</v>
      </c>
      <c r="D5" s="6">
        <v>458.25</v>
      </c>
      <c r="E5" s="6">
        <v>325.54000000000002</v>
      </c>
      <c r="F5" s="7">
        <v>584.21</v>
      </c>
      <c r="G5" s="6">
        <v>874.24</v>
      </c>
    </row>
    <row r="6" spans="1:8" x14ac:dyDescent="0.25">
      <c r="A6" s="5" t="s">
        <v>9</v>
      </c>
      <c r="B6" s="6">
        <f>(B4+B5)</f>
        <v>461.25</v>
      </c>
      <c r="C6" s="6">
        <f>(C4+C5)</f>
        <v>987.21</v>
      </c>
      <c r="D6" s="6">
        <f>(D4+D5)</f>
        <v>1006.25</v>
      </c>
      <c r="E6" s="6">
        <f>(E4+E5)</f>
        <v>579.54</v>
      </c>
      <c r="F6" s="6">
        <f>(F4+F5)</f>
        <v>1335.21</v>
      </c>
      <c r="G6" s="6">
        <f>(G4+G5)</f>
        <v>1331.24</v>
      </c>
    </row>
    <row r="7" spans="1:8" x14ac:dyDescent="0.25">
      <c r="A7" s="5" t="s">
        <v>10</v>
      </c>
      <c r="B7" s="6">
        <f>(B6*60%)</f>
        <v>276.75</v>
      </c>
      <c r="C7" s="6">
        <f>(C6*60%)</f>
        <v>592.32600000000002</v>
      </c>
      <c r="D7" s="6">
        <f>(D6*60%)</f>
        <v>603.75</v>
      </c>
      <c r="E7" s="7">
        <f>(E6*60%)</f>
        <v>347.72399999999999</v>
      </c>
      <c r="F7" s="6">
        <f>(F6*60%)</f>
        <v>801.12599999999998</v>
      </c>
      <c r="G7" s="6">
        <f>(G6*60%)</f>
        <v>798.74400000000003</v>
      </c>
      <c r="H7" s="1"/>
    </row>
    <row r="8" spans="1:8" x14ac:dyDescent="0.25">
      <c r="A8" s="5" t="s">
        <v>11</v>
      </c>
      <c r="B8" s="6">
        <f>SUM(B6:B7)</f>
        <v>738</v>
      </c>
      <c r="C8" s="6">
        <f>SUM(C6:C7)</f>
        <v>1579.5360000000001</v>
      </c>
      <c r="D8" s="6">
        <f>SUM(D6:D7)</f>
        <v>1610</v>
      </c>
      <c r="E8" s="6">
        <f>SUM(E6:E7)</f>
        <v>927.2639999999999</v>
      </c>
      <c r="F8" s="6">
        <f>SUM(F6:F7)</f>
        <v>2136.3360000000002</v>
      </c>
      <c r="G8" s="6">
        <f>SUM(G6:G7)</f>
        <v>2129.9839999999999</v>
      </c>
    </row>
    <row r="9" spans="1:8" x14ac:dyDescent="0.25">
      <c r="A9" s="5" t="s">
        <v>12</v>
      </c>
      <c r="B9" s="6">
        <f>(B6-B7)</f>
        <v>184.5</v>
      </c>
      <c r="C9" s="8">
        <f>(C6-C7)</f>
        <v>394.88400000000001</v>
      </c>
      <c r="D9" s="6">
        <f>(D6-D7)</f>
        <v>402.5</v>
      </c>
      <c r="E9" s="6">
        <f>(E6-E7)</f>
        <v>231.81599999999997</v>
      </c>
      <c r="F9" s="6">
        <f>(F6-F7)</f>
        <v>534.08400000000006</v>
      </c>
      <c r="G9" s="6">
        <f>(G6-G7)</f>
        <v>532.49599999999998</v>
      </c>
    </row>
    <row r="11" spans="1:8" x14ac:dyDescent="0.25">
      <c r="A11" s="5" t="s">
        <v>13</v>
      </c>
      <c r="B11" s="9"/>
    </row>
    <row r="12" spans="1:8" x14ac:dyDescent="0.25">
      <c r="A12" s="5" t="s">
        <v>9</v>
      </c>
      <c r="B12" s="6">
        <v>7.25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Monzon</dc:creator>
  <cp:lastModifiedBy>Equipo 32</cp:lastModifiedBy>
  <dcterms:created xsi:type="dcterms:W3CDTF">2021-10-01T18:33:28Z</dcterms:created>
  <dcterms:modified xsi:type="dcterms:W3CDTF">2021-10-01T20:21:49Z</dcterms:modified>
</cp:coreProperties>
</file>