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6to. Perito Contador\2do. Bloque\Compu\"/>
    </mc:Choice>
  </mc:AlternateContent>
  <bookViews>
    <workbookView xWindow="0" yWindow="0" windowWidth="18225" windowHeight="12240" activeTab="2"/>
  </bookViews>
  <sheets>
    <sheet name="Inventario" sheetId="1" r:id="rId1"/>
    <sheet name="Libro Mayor" sheetId="2" r:id="rId2"/>
    <sheet name="Balance de Saldo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3" l="1"/>
  <c r="C31" i="3"/>
  <c r="Q41" i="2"/>
  <c r="W34" i="2"/>
  <c r="W24" i="2"/>
  <c r="W14" i="2"/>
  <c r="Q14" i="2"/>
  <c r="E51" i="2"/>
  <c r="K19" i="2" l="1"/>
  <c r="E19" i="2"/>
  <c r="K12" i="2"/>
  <c r="E12" i="2"/>
  <c r="C57" i="1"/>
  <c r="N7" i="1"/>
  <c r="H57" i="1"/>
  <c r="H14" i="1"/>
  <c r="I14" i="1"/>
  <c r="H20" i="1"/>
  <c r="I20" i="1"/>
  <c r="H25" i="1"/>
  <c r="H31" i="1"/>
  <c r="I31" i="1"/>
  <c r="H37" i="1"/>
  <c r="I37" i="1"/>
  <c r="H42" i="1"/>
  <c r="H48" i="1"/>
  <c r="I48" i="1"/>
  <c r="D48" i="1"/>
  <c r="C48" i="1"/>
  <c r="C39" i="1" l="1"/>
  <c r="D39" i="1"/>
  <c r="D33" i="1"/>
  <c r="C33" i="1"/>
</calcChain>
</file>

<file path=xl/sharedStrings.xml><?xml version="1.0" encoding="utf-8"?>
<sst xmlns="http://schemas.openxmlformats.org/spreadsheetml/2006/main" count="317" uniqueCount="165">
  <si>
    <t>P# 01</t>
  </si>
  <si>
    <t>Con los siguientes valores de activo y pasivo</t>
  </si>
  <si>
    <t>inicia sus operaciones contables del almacén</t>
  </si>
  <si>
    <t>"Aries", propiedad de Solis y Cía. S. C.</t>
  </si>
  <si>
    <t>según resumen del inventario No. 01 así:</t>
  </si>
  <si>
    <t>Caja</t>
  </si>
  <si>
    <t>Banco continental</t>
  </si>
  <si>
    <t>Mercadería</t>
  </si>
  <si>
    <t>Inmuebles</t>
  </si>
  <si>
    <t>Equipo de computación</t>
  </si>
  <si>
    <t xml:space="preserve">      A: Socio Solís, cuenta capital</t>
  </si>
  <si>
    <t xml:space="preserve">     A: Socio Paz, cuenta capital</t>
  </si>
  <si>
    <t>V/ partida de apertura</t>
  </si>
  <si>
    <t>P# 02</t>
  </si>
  <si>
    <t>Gastos de constitución</t>
  </si>
  <si>
    <t>IVA por cobrar</t>
  </si>
  <si>
    <t xml:space="preserve">     A: Caja</t>
  </si>
  <si>
    <t xml:space="preserve">     A: ISR retenido por pagar sobre compras</t>
  </si>
  <si>
    <t>V/ fact. No. 984 por la escritura de consti.</t>
  </si>
  <si>
    <t>P# 03</t>
  </si>
  <si>
    <t>Compras</t>
  </si>
  <si>
    <t xml:space="preserve">     A: Banco continental</t>
  </si>
  <si>
    <t xml:space="preserve">     A: Descuentos sobre compras</t>
  </si>
  <si>
    <t>V/ fact. No. 88001 de importadora Gardenias</t>
  </si>
  <si>
    <t>P# 04</t>
  </si>
  <si>
    <t>Clientes</t>
  </si>
  <si>
    <t xml:space="preserve">     A: Ventas</t>
  </si>
  <si>
    <t xml:space="preserve">     A: IVA por pagar</t>
  </si>
  <si>
    <t>V/ venta de mercaderías</t>
  </si>
  <si>
    <t>P# 05</t>
  </si>
  <si>
    <t>Descuentos sobre ventas</t>
  </si>
  <si>
    <t>V/ concedimos descuentos del 5%</t>
  </si>
  <si>
    <t>P# 06</t>
  </si>
  <si>
    <t>V/ depositos en nuestra cuenta bancaria</t>
  </si>
  <si>
    <t>P# 07</t>
  </si>
  <si>
    <t>Mobiliario y quipo</t>
  </si>
  <si>
    <t>V/ fact. No. 333681 de muebles Caribe</t>
  </si>
  <si>
    <t>P# 08</t>
  </si>
  <si>
    <t>Gastos generales</t>
  </si>
  <si>
    <t>P# 09</t>
  </si>
  <si>
    <t>Publicidad Pagada</t>
  </si>
  <si>
    <t>V/ fact. No. 03411 en Radio Coaltepec</t>
  </si>
  <si>
    <t>V/ los clientes nos pagaron en efectivo</t>
  </si>
  <si>
    <t>Vienen del folio No. 01</t>
  </si>
  <si>
    <t>P# 10</t>
  </si>
  <si>
    <t xml:space="preserve">Caja </t>
  </si>
  <si>
    <t xml:space="preserve">     A: Clientes</t>
  </si>
  <si>
    <t>P# 11</t>
  </si>
  <si>
    <t xml:space="preserve">V/ venta de mercadería </t>
  </si>
  <si>
    <t>P# 12</t>
  </si>
  <si>
    <t>P# 13</t>
  </si>
  <si>
    <t>Rebajas y devoluciones sobre ventas</t>
  </si>
  <si>
    <t>IVA por pagar</t>
  </si>
  <si>
    <t>V/ boleta de crédito No. 01</t>
  </si>
  <si>
    <t>P# 14</t>
  </si>
  <si>
    <t>P# 15</t>
  </si>
  <si>
    <t>Diario del mes de Mayo del 2021</t>
  </si>
  <si>
    <t>P# 16</t>
  </si>
  <si>
    <t>Gastos telefonicos</t>
  </si>
  <si>
    <t>V/ fact. No. 337610 de telgua</t>
  </si>
  <si>
    <t>V/venta de mercaderías al crédito</t>
  </si>
  <si>
    <t>P# 17</t>
  </si>
  <si>
    <t>V/ condedimos descuentos del 5%</t>
  </si>
  <si>
    <t>P# 18</t>
  </si>
  <si>
    <t>Sueldos de administración</t>
  </si>
  <si>
    <t>Sueldos de ventas</t>
  </si>
  <si>
    <t>Bonificación incentivo admón.</t>
  </si>
  <si>
    <t>Bonificación incentivo ventas</t>
  </si>
  <si>
    <t>Cuotas patronales admón.</t>
  </si>
  <si>
    <t>Cuotas patronales ventas</t>
  </si>
  <si>
    <t xml:space="preserve">    A: Cuentas por pagar</t>
  </si>
  <si>
    <t>V/ Pago de la planilla del mes quedando</t>
  </si>
  <si>
    <t xml:space="preserve"> de cuotas patronales y laborales </t>
  </si>
  <si>
    <t xml:space="preserve">pendiente de pago el 17.50% s/Q.11500.- </t>
  </si>
  <si>
    <t>Van al folio No. 02</t>
  </si>
  <si>
    <t>Van al folio No. 03</t>
  </si>
  <si>
    <t>Vienen del folio No. 02</t>
  </si>
  <si>
    <t>V/ concedimos descuentos del 6%</t>
  </si>
  <si>
    <t>Libro Mayor</t>
  </si>
  <si>
    <t>Marzo</t>
  </si>
  <si>
    <t>A: Varios, DP# 01                folio 01</t>
  </si>
  <si>
    <t>Por: Varios, DP# 02               folio 01</t>
  </si>
  <si>
    <t>A: Varios, DP# 04                folio 01</t>
  </si>
  <si>
    <t>Por: Banco continental, DP# 06  f 02</t>
  </si>
  <si>
    <t>A: Varios, DP# 05                folio 01</t>
  </si>
  <si>
    <t xml:space="preserve">Marzo </t>
  </si>
  <si>
    <t>Por: Gastos generales, DP# 08   f 02</t>
  </si>
  <si>
    <t>A: Varios, DP# 10                folio 02</t>
  </si>
  <si>
    <t>Por: Varios, DP# 16               folio 03</t>
  </si>
  <si>
    <t>A: Varios, DP# 11                folio 02</t>
  </si>
  <si>
    <t>A: Varios, DP# 12                folio 03</t>
  </si>
  <si>
    <t>A: Varios, DP# 14                folio 03</t>
  </si>
  <si>
    <t>A: Varios, DP# 15                folio 03</t>
  </si>
  <si>
    <t>A: Varios, DP# 17                folio 03</t>
  </si>
  <si>
    <t>Banco Continental</t>
  </si>
  <si>
    <t>A: Varios, DP# 01                 folio 01</t>
  </si>
  <si>
    <t>A: Caja, DP# 06                    folio 02</t>
  </si>
  <si>
    <t>Por: Varios, DP# 03               folio 01</t>
  </si>
  <si>
    <t>Por: Varios, DP# 07               folio 02</t>
  </si>
  <si>
    <t>Por: Varios, DP# 09               folio 02</t>
  </si>
  <si>
    <t>Por: Varios, DP# 18               folio 04</t>
  </si>
  <si>
    <t>Mercaderías</t>
  </si>
  <si>
    <t xml:space="preserve"> 01                                                                                                                                    Caja                                                                                                                            01 </t>
  </si>
  <si>
    <t>A: Varios, DP# 01               folio 01</t>
  </si>
  <si>
    <t>Socio Solís, cuenta capital</t>
  </si>
  <si>
    <t>Por: Varios, DP# 01               folio 01</t>
  </si>
  <si>
    <t>Socio Paz, cuenta capital</t>
  </si>
  <si>
    <t>A: Varios, DP# 02                folio 01</t>
  </si>
  <si>
    <t>Gastos de Constitución</t>
  </si>
  <si>
    <t>A: Banco continental, DP#07     folio 02</t>
  </si>
  <si>
    <t>A: Varios, DP# 03                       folio 01</t>
  </si>
  <si>
    <t>A: Varios, DP# 02                       folio 01</t>
  </si>
  <si>
    <t>A: Banco continental, DP#09     folio 02</t>
  </si>
  <si>
    <t>A: Caja, DP# 16                          folio 03</t>
  </si>
  <si>
    <t>ISR retenido por pagar sobre compras</t>
  </si>
  <si>
    <t>A: Varios, DP# 03                    folio 01</t>
  </si>
  <si>
    <t>Descuentos sobre compras</t>
  </si>
  <si>
    <t>A: Varios, DP# 04                    folio 01</t>
  </si>
  <si>
    <t>A: Varios, DP# 11                    folio 02</t>
  </si>
  <si>
    <t>A: Varios, DP# 15                    folio 03</t>
  </si>
  <si>
    <t>Por: Varios, DP# 13                    folio 03</t>
  </si>
  <si>
    <t>Por: Caja, DP# 10                       folio 02</t>
  </si>
  <si>
    <t>Ventas</t>
  </si>
  <si>
    <t>Por: Varios, DP# 05                    folio 02</t>
  </si>
  <si>
    <t>Por: Varios, DP# 04                    folio 01</t>
  </si>
  <si>
    <t>Por: Varios, DP# 11                    folio 02</t>
  </si>
  <si>
    <t>Por: Varios, DP# 14                    folio 03</t>
  </si>
  <si>
    <t>Por: Varios, DP# 17                    folio 03</t>
  </si>
  <si>
    <t>Por: Varios, DP# 15                    folio 03</t>
  </si>
  <si>
    <t>Por: Varios, DP# 12                    folio 03</t>
  </si>
  <si>
    <t>A: Clientes, DP# 13                folio 03</t>
  </si>
  <si>
    <t>A: Varios, DP# 05                     folio 02</t>
  </si>
  <si>
    <t>A: Varios, DP# 12                     folio 03</t>
  </si>
  <si>
    <t>A: Varios, DP# 14                     folio 03</t>
  </si>
  <si>
    <t>A: Varios, DP# 17                     folio 03</t>
  </si>
  <si>
    <t>Mobiliario y equipo</t>
  </si>
  <si>
    <t>Publicidad pagada</t>
  </si>
  <si>
    <t>A: Banco continental, DP# 09    folio 02</t>
  </si>
  <si>
    <t>A: Caja, DP# 08                         folio 02</t>
  </si>
  <si>
    <t>A: bacno continental, DP# 07    folio 02</t>
  </si>
  <si>
    <t>Rabajas y devoluciones sobre ventas</t>
  </si>
  <si>
    <t>A: Clientes, DP# 13                    folio 03</t>
  </si>
  <si>
    <t>Gastos Telefonicos</t>
  </si>
  <si>
    <t>A: Caja, DP# 13                        folio 03</t>
  </si>
  <si>
    <t>A: Varios, DP# 18                    folio 04</t>
  </si>
  <si>
    <t>Sueldos sala de ventas</t>
  </si>
  <si>
    <t xml:space="preserve">Bonificación incentivo administración </t>
  </si>
  <si>
    <t>Bonificación incentivo sala de ventas</t>
  </si>
  <si>
    <t>Cuotas patronales administración</t>
  </si>
  <si>
    <t>Cuotas patronales sala de ventas</t>
  </si>
  <si>
    <t>Cuentas por pagar</t>
  </si>
  <si>
    <t>Por: Varios, DP# 18                    folio 04</t>
  </si>
  <si>
    <t>Balance de Saldos al 31 de marzo de 2021</t>
  </si>
  <si>
    <t>No.</t>
  </si>
  <si>
    <t>Cuenta</t>
  </si>
  <si>
    <t>Deudor</t>
  </si>
  <si>
    <t>Acreedor</t>
  </si>
  <si>
    <t>Socio Paz, cuetna capital</t>
  </si>
  <si>
    <t xml:space="preserve">Gastos de constitución </t>
  </si>
  <si>
    <t>ISR retenido por pagar cobre compras</t>
  </si>
  <si>
    <t xml:space="preserve">Publicidad pagada </t>
  </si>
  <si>
    <t xml:space="preserve">Gastos telefónicos </t>
  </si>
  <si>
    <t>Bonificación incentivo administración</t>
  </si>
  <si>
    <t>Cuotas patronales aministración</t>
  </si>
  <si>
    <t xml:space="preserve">Sumas iguales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</si>
</sst>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double">
        <color rgb="FFC00000"/>
      </bottom>
      <diagonal/>
    </border>
    <border>
      <left/>
      <right style="double">
        <color rgb="FFC00000"/>
      </right>
      <top style="double">
        <color rgb="FFC00000"/>
      </top>
      <bottom style="thin">
        <color rgb="FF00B0F0"/>
      </bottom>
      <diagonal/>
    </border>
    <border>
      <left/>
      <right style="double">
        <color rgb="FFC00000"/>
      </right>
      <top style="thin">
        <color rgb="FF00B0F0"/>
      </top>
      <bottom style="thin">
        <color rgb="FF00B0F0"/>
      </bottom>
      <diagonal/>
    </border>
    <border>
      <left/>
      <right style="double">
        <color rgb="FFC00000"/>
      </right>
      <top style="thin">
        <color rgb="FF00B0F0"/>
      </top>
      <bottom style="double">
        <color rgb="FFC00000"/>
      </bottom>
      <diagonal/>
    </border>
    <border>
      <left style="medium">
        <color rgb="FFC00000"/>
      </left>
      <right style="medium">
        <color rgb="FFC00000"/>
      </right>
      <top style="double">
        <color rgb="FFC00000"/>
      </top>
      <bottom style="thin">
        <color rgb="FF00B0F0"/>
      </bottom>
      <diagonal/>
    </border>
    <border>
      <left style="medium">
        <color rgb="FFC00000"/>
      </left>
      <right style="medium">
        <color rgb="FFC00000"/>
      </right>
      <top style="thin">
        <color rgb="FF00B0F0"/>
      </top>
      <bottom style="thin">
        <color rgb="FF00B0F0"/>
      </bottom>
      <diagonal/>
    </border>
    <border>
      <left style="medium">
        <color rgb="FFC00000"/>
      </left>
      <right style="medium">
        <color rgb="FFC00000"/>
      </right>
      <top style="thin">
        <color rgb="FF00B0F0"/>
      </top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/>
      <right/>
      <top/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/>
      <diagonal/>
    </border>
    <border>
      <left style="double">
        <color rgb="FFC00000"/>
      </left>
      <right style="double">
        <color rgb="FFC00000"/>
      </right>
      <top/>
      <bottom style="thin">
        <color rgb="FF00B0F0"/>
      </bottom>
      <diagonal/>
    </border>
    <border>
      <left style="medium">
        <color rgb="FFC00000"/>
      </left>
      <right style="medium">
        <color rgb="FFC00000"/>
      </right>
      <top style="thin">
        <color rgb="FF00B0F0"/>
      </top>
      <bottom/>
      <diagonal/>
    </border>
    <border>
      <left/>
      <right style="double">
        <color rgb="FFC00000"/>
      </right>
      <top style="thin">
        <color rgb="FF00B0F0"/>
      </top>
      <bottom/>
      <diagonal/>
    </border>
    <border>
      <left style="double">
        <color rgb="FFC00000"/>
      </left>
      <right style="medium">
        <color rgb="FFC00000"/>
      </right>
      <top style="double">
        <color rgb="FFC00000"/>
      </top>
      <bottom style="thin">
        <color rgb="FF00B0F0"/>
      </bottom>
      <diagonal/>
    </border>
    <border>
      <left style="double">
        <color rgb="FFC00000"/>
      </left>
      <right style="medium">
        <color rgb="FFC00000"/>
      </right>
      <top style="thin">
        <color rgb="FF00B0F0"/>
      </top>
      <bottom style="thin">
        <color rgb="FF00B0F0"/>
      </bottom>
      <diagonal/>
    </border>
    <border>
      <left style="double">
        <color rgb="FFC00000"/>
      </left>
      <right style="medium">
        <color rgb="FFC00000"/>
      </right>
      <top style="thin">
        <color rgb="FF00B0F0"/>
      </top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/>
      <diagonal/>
    </border>
    <border>
      <left style="double">
        <color rgb="FFC00000"/>
      </left>
      <right style="double">
        <color rgb="FFC00000"/>
      </right>
      <top style="medium">
        <color theme="1"/>
      </top>
      <bottom style="thin">
        <color rgb="FF00B0F0"/>
      </bottom>
      <diagonal/>
    </border>
    <border>
      <left style="medium">
        <color rgb="FFC00000"/>
      </left>
      <right style="medium">
        <color rgb="FFC00000"/>
      </right>
      <top/>
      <bottom style="thin">
        <color rgb="FF00B0F0"/>
      </bottom>
      <diagonal/>
    </border>
    <border>
      <left/>
      <right style="double">
        <color rgb="FFC00000"/>
      </right>
      <top/>
      <bottom style="thin">
        <color rgb="FF00B0F0"/>
      </bottom>
      <diagonal/>
    </border>
    <border>
      <left style="medium">
        <color rgb="FFC00000"/>
      </left>
      <right style="medium">
        <color rgb="FFC00000"/>
      </right>
      <top style="thin">
        <color rgb="FF00B0F0"/>
      </top>
      <bottom style="medium">
        <color rgb="FFFF0000"/>
      </bottom>
      <diagonal/>
    </border>
    <border>
      <left/>
      <right style="double">
        <color rgb="FFC00000"/>
      </right>
      <top style="thin">
        <color rgb="FF00B0F0"/>
      </top>
      <bottom style="medium">
        <color rgb="FFFF000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medium">
        <color rgb="FFFF0000"/>
      </bottom>
      <diagonal/>
    </border>
    <border>
      <left style="double">
        <color rgb="FFC0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C00000"/>
      </right>
      <top/>
      <bottom style="medium">
        <color rgb="FFFF0000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FF0000"/>
      </bottom>
      <diagonal/>
    </border>
    <border>
      <left/>
      <right style="double">
        <color rgb="FFC00000"/>
      </right>
      <top/>
      <bottom style="medium">
        <color rgb="FFFF0000"/>
      </bottom>
      <diagonal/>
    </border>
    <border>
      <left style="double">
        <color rgb="FFC00000"/>
      </left>
      <right style="double">
        <color rgb="FFC00000"/>
      </right>
      <top/>
      <bottom style="medium">
        <color rgb="FFFF0000"/>
      </bottom>
      <diagonal/>
    </border>
    <border>
      <left style="medium">
        <color rgb="FFC00000"/>
      </left>
      <right style="medium">
        <color rgb="FFC00000"/>
      </right>
      <top/>
      <bottom style="double">
        <color rgb="FFC00000"/>
      </bottom>
      <diagonal/>
    </border>
    <border>
      <left/>
      <right style="double">
        <color rgb="FFC00000"/>
      </right>
      <top/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/>
      <bottom style="double">
        <color rgb="FFC00000"/>
      </bottom>
      <diagonal/>
    </border>
    <border>
      <left style="medium">
        <color rgb="FFC00000"/>
      </left>
      <right/>
      <top style="double">
        <color rgb="FFC00000"/>
      </top>
      <bottom style="thin">
        <color rgb="FF00B0F0"/>
      </bottom>
      <diagonal/>
    </border>
    <border>
      <left style="medium">
        <color rgb="FFC00000"/>
      </left>
      <right/>
      <top style="thin">
        <color rgb="FF00B0F0"/>
      </top>
      <bottom style="thin">
        <color rgb="FF00B0F0"/>
      </bottom>
      <diagonal/>
    </border>
    <border>
      <left style="medium">
        <color rgb="FFC00000"/>
      </left>
      <right/>
      <top style="thin">
        <color rgb="FF00B0F0"/>
      </top>
      <bottom style="double">
        <color rgb="FFC00000"/>
      </bottom>
      <diagonal/>
    </border>
    <border>
      <left/>
      <right/>
      <top/>
      <bottom style="medium">
        <color rgb="FF00B0F0"/>
      </bottom>
      <diagonal/>
    </border>
    <border>
      <left/>
      <right/>
      <top style="medium">
        <color rgb="FF00B0F0"/>
      </top>
      <bottom/>
      <diagonal/>
    </border>
    <border>
      <left/>
      <right/>
      <top style="double">
        <color rgb="FFC0000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double">
        <color rgb="FFC00000"/>
      </bottom>
      <diagonal/>
    </border>
    <border>
      <left style="double">
        <color rgb="FFC00000"/>
      </left>
      <right style="medium">
        <color rgb="FFC00000"/>
      </right>
      <top/>
      <bottom style="thin">
        <color rgb="FF00B0F0"/>
      </bottom>
      <diagonal/>
    </border>
    <border>
      <left style="medium">
        <color rgb="FFC00000"/>
      </left>
      <right/>
      <top/>
      <bottom style="thin">
        <color rgb="FF00B0F0"/>
      </bottom>
      <diagonal/>
    </border>
    <border>
      <left style="double">
        <color rgb="FFC00000"/>
      </left>
      <right style="medium">
        <color rgb="FFC00000"/>
      </right>
      <top style="thin">
        <color rgb="FF00B0F0"/>
      </top>
      <bottom style="medium">
        <color rgb="FFFF0000"/>
      </bottom>
      <diagonal/>
    </border>
    <border>
      <left/>
      <right/>
      <top style="thin">
        <color rgb="FF00B0F0"/>
      </top>
      <bottom style="medium">
        <color rgb="FFFF0000"/>
      </bottom>
      <diagonal/>
    </border>
    <border>
      <left style="medium">
        <color rgb="FFC00000"/>
      </left>
      <right/>
      <top style="thin">
        <color rgb="FF00B0F0"/>
      </top>
      <bottom style="medium">
        <color rgb="FFFF0000"/>
      </bottom>
      <diagonal/>
    </border>
    <border>
      <left style="double">
        <color rgb="FFC00000"/>
      </left>
      <right style="double">
        <color rgb="FFC00000"/>
      </right>
      <top style="medium">
        <color theme="1"/>
      </top>
      <bottom style="double">
        <color rgb="FFFF0000"/>
      </bottom>
      <diagonal/>
    </border>
    <border>
      <left style="double">
        <color rgb="FFC00000"/>
      </left>
      <right style="double">
        <color rgb="FFC00000"/>
      </right>
      <top style="medium">
        <color indexed="64"/>
      </top>
      <bottom style="double">
        <color rgb="FFFF000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4" fontId="1" fillId="0" borderId="1" xfId="0" applyNumberFormat="1" applyFont="1" applyBorder="1"/>
    <xf numFmtId="44" fontId="1" fillId="0" borderId="2" xfId="0" applyNumberFormat="1" applyFont="1" applyBorder="1"/>
    <xf numFmtId="44" fontId="1" fillId="0" borderId="3" xfId="0" applyNumberFormat="1" applyFont="1" applyBorder="1"/>
    <xf numFmtId="44" fontId="1" fillId="0" borderId="12" xfId="0" applyNumberFormat="1" applyFont="1" applyBorder="1"/>
    <xf numFmtId="0" fontId="1" fillId="0" borderId="5" xfId="0" applyFont="1" applyBorder="1" applyAlignment="1">
      <alignment horizontal="center"/>
    </xf>
    <xf numFmtId="44" fontId="1" fillId="0" borderId="13" xfId="0" applyNumberFormat="1" applyFont="1" applyBorder="1"/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44" fontId="1" fillId="0" borderId="19" xfId="0" applyNumberFormat="1" applyFont="1" applyBorder="1"/>
    <xf numFmtId="0" fontId="1" fillId="0" borderId="13" xfId="0" applyFont="1" applyBorder="1"/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44" fontId="1" fillId="0" borderId="20" xfId="0" applyNumberFormat="1" applyFont="1" applyBorder="1"/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0" fontId="2" fillId="0" borderId="23" xfId="0" applyNumberFormat="1" applyFont="1" applyBorder="1" applyAlignment="1">
      <alignment horizontal="center"/>
    </xf>
    <xf numFmtId="0" fontId="2" fillId="0" borderId="24" xfId="0" applyNumberFormat="1" applyFont="1" applyBorder="1"/>
    <xf numFmtId="0" fontId="2" fillId="0" borderId="25" xfId="0" applyNumberFormat="1" applyFont="1" applyBorder="1"/>
    <xf numFmtId="0" fontId="2" fillId="0" borderId="23" xfId="0" applyNumberFormat="1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44" fontId="1" fillId="0" borderId="2" xfId="0" applyNumberFormat="1" applyFont="1" applyBorder="1" applyAlignment="1">
      <alignment horizontal="right"/>
    </xf>
    <xf numFmtId="0" fontId="2" fillId="0" borderId="25" xfId="0" applyNumberFormat="1" applyFont="1" applyBorder="1" applyAlignment="1">
      <alignment horizontal="right"/>
    </xf>
    <xf numFmtId="44" fontId="1" fillId="0" borderId="13" xfId="0" applyNumberFormat="1" applyFont="1" applyBorder="1" applyAlignment="1">
      <alignment horizontal="right"/>
    </xf>
    <xf numFmtId="0" fontId="1" fillId="0" borderId="14" xfId="0" applyFont="1" applyBorder="1" applyAlignment="1">
      <alignment horizontal="left"/>
    </xf>
    <xf numFmtId="0" fontId="1" fillId="0" borderId="12" xfId="0" applyFont="1" applyBorder="1"/>
    <xf numFmtId="44" fontId="1" fillId="0" borderId="12" xfId="0" applyNumberFormat="1" applyFont="1" applyBorder="1" applyAlignment="1">
      <alignment horizontal="right"/>
    </xf>
    <xf numFmtId="44" fontId="1" fillId="0" borderId="20" xfId="0" applyNumberFormat="1" applyFont="1" applyBorder="1" applyAlignment="1">
      <alignment horizontal="right"/>
    </xf>
    <xf numFmtId="0" fontId="2" fillId="0" borderId="23" xfId="0" applyFont="1" applyBorder="1" applyAlignment="1">
      <alignment horizontal="left"/>
    </xf>
    <xf numFmtId="0" fontId="2" fillId="0" borderId="29" xfId="0" applyNumberFormat="1" applyFont="1" applyBorder="1" applyAlignment="1">
      <alignment horizontal="left"/>
    </xf>
    <xf numFmtId="0" fontId="2" fillId="0" borderId="29" xfId="0" applyNumberFormat="1" applyFont="1" applyBorder="1" applyAlignment="1">
      <alignment horizontal="center"/>
    </xf>
    <xf numFmtId="0" fontId="2" fillId="0" borderId="30" xfId="0" applyNumberFormat="1" applyFont="1" applyBorder="1"/>
    <xf numFmtId="0" fontId="2" fillId="0" borderId="31" xfId="0" applyNumberFormat="1" applyFont="1" applyBorder="1"/>
    <xf numFmtId="0" fontId="2" fillId="0" borderId="31" xfId="0" applyNumberFormat="1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44" fontId="2" fillId="0" borderId="26" xfId="0" applyNumberFormat="1" applyFont="1" applyBorder="1" applyAlignment="1">
      <alignment horizontal="center"/>
    </xf>
    <xf numFmtId="44" fontId="2" fillId="0" borderId="27" xfId="0" applyNumberFormat="1" applyFont="1" applyBorder="1" applyAlignment="1">
      <alignment horizontal="center"/>
    </xf>
    <xf numFmtId="44" fontId="2" fillId="0" borderId="28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1" fillId="0" borderId="32" xfId="0" applyFont="1" applyBorder="1" applyAlignment="1">
      <alignment horizontal="left"/>
    </xf>
    <xf numFmtId="0" fontId="1" fillId="0" borderId="32" xfId="0" applyFont="1" applyBorder="1" applyAlignment="1">
      <alignment horizontal="center"/>
    </xf>
    <xf numFmtId="0" fontId="1" fillId="0" borderId="33" xfId="0" applyFont="1" applyBorder="1"/>
    <xf numFmtId="0" fontId="1" fillId="0" borderId="34" xfId="0" applyFont="1" applyBorder="1"/>
    <xf numFmtId="0" fontId="1" fillId="0" borderId="32" xfId="0" applyFont="1" applyBorder="1"/>
    <xf numFmtId="44" fontId="1" fillId="0" borderId="34" xfId="0" applyNumberFormat="1" applyFont="1" applyBorder="1" applyAlignment="1">
      <alignment horizontal="right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0" xfId="0" applyFont="1" applyBorder="1"/>
    <xf numFmtId="0" fontId="1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44" fontId="1" fillId="0" borderId="38" xfId="0" applyNumberFormat="1" applyFont="1" applyBorder="1" applyAlignment="1">
      <alignment horizontal="center"/>
    </xf>
    <xf numFmtId="44" fontId="1" fillId="0" borderId="0" xfId="0" applyNumberFormat="1" applyFont="1"/>
    <xf numFmtId="44" fontId="2" fillId="0" borderId="39" xfId="0" applyNumberFormat="1" applyFont="1" applyBorder="1" applyAlignment="1">
      <alignment horizontal="center"/>
    </xf>
    <xf numFmtId="0" fontId="2" fillId="0" borderId="0" xfId="0" applyNumberFormat="1" applyFont="1" applyAlignment="1"/>
    <xf numFmtId="0" fontId="1" fillId="0" borderId="41" xfId="0" applyFont="1" applyBorder="1" applyAlignment="1">
      <alignment horizontal="center"/>
    </xf>
    <xf numFmtId="0" fontId="1" fillId="0" borderId="44" xfId="0" applyFont="1" applyBorder="1"/>
    <xf numFmtId="0" fontId="2" fillId="0" borderId="47" xfId="0" applyNumberFormat="1" applyFont="1" applyBorder="1"/>
    <xf numFmtId="0" fontId="2" fillId="0" borderId="0" xfId="0" applyFont="1" applyAlignment="1">
      <alignment horizontal="center"/>
    </xf>
    <xf numFmtId="0" fontId="1" fillId="0" borderId="40" xfId="0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45" xfId="0" applyNumberFormat="1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0" xfId="0" applyNumberFormat="1" applyFont="1"/>
    <xf numFmtId="0" fontId="2" fillId="0" borderId="47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44" fontId="1" fillId="0" borderId="48" xfId="0" applyNumberFormat="1" applyFont="1" applyBorder="1"/>
    <xf numFmtId="0" fontId="1" fillId="0" borderId="8" xfId="0" applyFont="1" applyBorder="1" applyAlignment="1">
      <alignment horizontal="right"/>
    </xf>
    <xf numFmtId="44" fontId="1" fillId="0" borderId="49" xfId="0" applyNumberFormat="1" applyFont="1" applyBorder="1"/>
    <xf numFmtId="0" fontId="1" fillId="0" borderId="17" xfId="0" applyFont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zoomScaleNormal="100" workbookViewId="0">
      <selection activeCell="L53" sqref="L53"/>
    </sheetView>
  </sheetViews>
  <sheetFormatPr baseColWidth="10" defaultRowHeight="15.75" x14ac:dyDescent="0.25"/>
  <cols>
    <col min="1" max="1" width="6.7109375" style="1" customWidth="1"/>
    <col min="2" max="2" width="42.85546875" style="1" customWidth="1"/>
    <col min="3" max="4" width="17.85546875" style="1" customWidth="1"/>
    <col min="5" max="5" width="2.5703125" style="77" customWidth="1"/>
    <col min="6" max="6" width="5.5703125" style="1" customWidth="1"/>
    <col min="7" max="7" width="39.7109375" style="1" customWidth="1"/>
    <col min="8" max="9" width="21.42578125" style="1" customWidth="1"/>
    <col min="10" max="10" width="2.7109375" style="1" customWidth="1"/>
    <col min="11" max="11" width="5.5703125" style="1" customWidth="1"/>
    <col min="12" max="12" width="42.5703125" style="1" customWidth="1"/>
    <col min="13" max="14" width="19" style="1" customWidth="1"/>
    <col min="15" max="16384" width="11.42578125" style="1"/>
  </cols>
  <sheetData>
    <row r="1" spans="1:14" ht="18" customHeight="1" thickBot="1" x14ac:dyDescent="0.3">
      <c r="A1" s="99" t="s">
        <v>56</v>
      </c>
      <c r="B1" s="99"/>
      <c r="C1" s="99"/>
      <c r="D1" s="99"/>
      <c r="E1" s="64"/>
      <c r="F1" s="78"/>
      <c r="G1" s="78"/>
      <c r="H1" s="78"/>
      <c r="I1" s="78"/>
      <c r="J1" s="105"/>
      <c r="K1" s="78"/>
      <c r="L1" s="78"/>
      <c r="M1" s="78"/>
      <c r="N1" s="78"/>
    </row>
    <row r="2" spans="1:14" ht="15.75" customHeight="1" thickBot="1" x14ac:dyDescent="0.3">
      <c r="A2" s="57"/>
      <c r="B2" s="57"/>
      <c r="C2" s="57"/>
      <c r="D2" s="57"/>
      <c r="E2" s="64"/>
      <c r="F2" s="57"/>
      <c r="G2" s="57"/>
      <c r="H2" s="57"/>
      <c r="I2" s="57"/>
      <c r="J2" s="105"/>
      <c r="K2" s="57"/>
      <c r="L2" s="57"/>
      <c r="M2" s="57"/>
      <c r="N2" s="57"/>
    </row>
    <row r="3" spans="1:14" ht="17.25" thickTop="1" thickBot="1" x14ac:dyDescent="0.3">
      <c r="A3" s="11" t="s">
        <v>0</v>
      </c>
      <c r="B3" s="10">
        <v>1</v>
      </c>
      <c r="C3" s="14"/>
      <c r="D3" s="14"/>
      <c r="E3" s="64"/>
      <c r="F3" s="91"/>
      <c r="G3" s="3" t="s">
        <v>43</v>
      </c>
      <c r="H3" s="27">
        <v>1155</v>
      </c>
      <c r="I3" s="27">
        <v>1155</v>
      </c>
      <c r="J3" s="105"/>
      <c r="K3" s="24"/>
      <c r="L3" s="3" t="s">
        <v>76</v>
      </c>
      <c r="M3" s="4">
        <v>14951.05</v>
      </c>
      <c r="N3" s="4">
        <v>12938.55</v>
      </c>
    </row>
    <row r="4" spans="1:14" ht="16.5" thickBot="1" x14ac:dyDescent="0.3">
      <c r="A4" s="12"/>
      <c r="B4" s="6" t="s">
        <v>1</v>
      </c>
      <c r="C4" s="15"/>
      <c r="D4" s="15"/>
      <c r="E4" s="64"/>
      <c r="F4" s="31"/>
      <c r="G4" s="22" t="s">
        <v>41</v>
      </c>
      <c r="H4" s="100">
        <v>1155</v>
      </c>
      <c r="I4" s="100">
        <v>1155</v>
      </c>
      <c r="J4" s="105"/>
      <c r="K4" s="103">
        <v>28</v>
      </c>
      <c r="L4" s="6" t="s">
        <v>70</v>
      </c>
      <c r="M4" s="15"/>
      <c r="N4" s="15">
        <v>2012.5</v>
      </c>
    </row>
    <row r="5" spans="1:14" ht="16.5" thickTop="1" x14ac:dyDescent="0.25">
      <c r="A5" s="12"/>
      <c r="B5" s="6" t="s">
        <v>2</v>
      </c>
      <c r="C5" s="15"/>
      <c r="D5" s="15"/>
      <c r="E5" s="64"/>
      <c r="F5" s="31" t="s">
        <v>44</v>
      </c>
      <c r="G5" s="18">
        <v>15</v>
      </c>
      <c r="H5" s="19"/>
      <c r="I5" s="19"/>
      <c r="J5" s="105"/>
      <c r="K5" s="25"/>
      <c r="L5" s="6" t="s">
        <v>71</v>
      </c>
      <c r="M5" s="15"/>
      <c r="N5" s="15"/>
    </row>
    <row r="6" spans="1:14" ht="16.5" thickBot="1" x14ac:dyDescent="0.3">
      <c r="A6" s="12"/>
      <c r="B6" s="6" t="s">
        <v>3</v>
      </c>
      <c r="C6" s="15"/>
      <c r="D6" s="15"/>
      <c r="E6" s="64"/>
      <c r="F6" s="103">
        <v>1</v>
      </c>
      <c r="G6" s="6" t="s">
        <v>45</v>
      </c>
      <c r="H6" s="15">
        <v>850</v>
      </c>
      <c r="I6" s="15"/>
      <c r="J6" s="105"/>
      <c r="K6" s="25"/>
      <c r="L6" s="6" t="s">
        <v>73</v>
      </c>
      <c r="M6" s="17"/>
      <c r="N6" s="17"/>
    </row>
    <row r="7" spans="1:14" ht="16.5" thickBot="1" x14ac:dyDescent="0.3">
      <c r="A7" s="12"/>
      <c r="B7" s="6" t="s">
        <v>4</v>
      </c>
      <c r="C7" s="15"/>
      <c r="D7" s="15"/>
      <c r="E7" s="64"/>
      <c r="F7" s="103">
        <v>13</v>
      </c>
      <c r="G7" s="6" t="s">
        <v>46</v>
      </c>
      <c r="H7" s="17"/>
      <c r="I7" s="17">
        <v>850</v>
      </c>
      <c r="J7" s="105"/>
      <c r="K7" s="25"/>
      <c r="L7" s="6" t="s">
        <v>72</v>
      </c>
      <c r="M7" s="100">
        <v>14951.05</v>
      </c>
      <c r="N7" s="100">
        <f>SUM(N3:N6)</f>
        <v>14951.05</v>
      </c>
    </row>
    <row r="8" spans="1:14" ht="17.25" thickTop="1" thickBot="1" x14ac:dyDescent="0.3">
      <c r="A8" s="101">
        <v>1</v>
      </c>
      <c r="B8" s="6" t="s">
        <v>5</v>
      </c>
      <c r="C8" s="15">
        <v>45000</v>
      </c>
      <c r="D8" s="15"/>
      <c r="E8" s="64"/>
      <c r="F8" s="103"/>
      <c r="G8" s="6" t="s">
        <v>42</v>
      </c>
      <c r="H8" s="100">
        <v>850</v>
      </c>
      <c r="I8" s="100">
        <v>850</v>
      </c>
      <c r="J8" s="105"/>
      <c r="K8" s="25"/>
      <c r="L8" s="6"/>
      <c r="M8" s="28"/>
      <c r="N8" s="28"/>
    </row>
    <row r="9" spans="1:14" ht="16.5" thickTop="1" x14ac:dyDescent="0.25">
      <c r="A9" s="101">
        <v>2</v>
      </c>
      <c r="B9" s="6" t="s">
        <v>6</v>
      </c>
      <c r="C9" s="15">
        <v>20000</v>
      </c>
      <c r="D9" s="15"/>
      <c r="E9" s="64"/>
      <c r="F9" s="31" t="s">
        <v>47</v>
      </c>
      <c r="G9" s="18">
        <v>17</v>
      </c>
      <c r="H9" s="19"/>
      <c r="I9" s="19"/>
      <c r="J9" s="105"/>
      <c r="K9" s="25"/>
      <c r="L9" s="6"/>
      <c r="M9" s="7"/>
      <c r="N9" s="7"/>
    </row>
    <row r="10" spans="1:14" x14ac:dyDescent="0.25">
      <c r="A10" s="101">
        <v>3</v>
      </c>
      <c r="B10" s="6" t="s">
        <v>7</v>
      </c>
      <c r="C10" s="15">
        <v>44000</v>
      </c>
      <c r="D10" s="15"/>
      <c r="E10" s="64"/>
      <c r="F10" s="103">
        <v>1</v>
      </c>
      <c r="G10" s="6" t="s">
        <v>45</v>
      </c>
      <c r="H10" s="15">
        <v>4955.5</v>
      </c>
      <c r="I10" s="15"/>
      <c r="J10" s="105"/>
      <c r="K10" s="25"/>
      <c r="L10" s="6"/>
      <c r="M10" s="7"/>
      <c r="N10" s="7"/>
    </row>
    <row r="11" spans="1:14" x14ac:dyDescent="0.25">
      <c r="A11" s="101">
        <v>4</v>
      </c>
      <c r="B11" s="6" t="s">
        <v>8</v>
      </c>
      <c r="C11" s="15">
        <v>70000</v>
      </c>
      <c r="D11" s="15"/>
      <c r="E11" s="64"/>
      <c r="F11" s="103">
        <v>13</v>
      </c>
      <c r="G11" s="6" t="s">
        <v>25</v>
      </c>
      <c r="H11" s="15">
        <v>2337.5</v>
      </c>
      <c r="I11" s="15"/>
      <c r="J11" s="105"/>
      <c r="K11" s="25"/>
      <c r="L11" s="6"/>
      <c r="M11" s="7"/>
      <c r="N11" s="7"/>
    </row>
    <row r="12" spans="1:14" x14ac:dyDescent="0.25">
      <c r="A12" s="101">
        <v>5</v>
      </c>
      <c r="B12" s="6" t="s">
        <v>9</v>
      </c>
      <c r="C12" s="15">
        <v>9000</v>
      </c>
      <c r="D12" s="15"/>
      <c r="E12" s="64"/>
      <c r="F12" s="103">
        <v>14</v>
      </c>
      <c r="G12" s="6" t="s">
        <v>26</v>
      </c>
      <c r="H12" s="15"/>
      <c r="I12" s="15">
        <v>6511.61</v>
      </c>
      <c r="J12" s="105"/>
      <c r="K12" s="25"/>
      <c r="L12" s="6"/>
      <c r="M12" s="7"/>
      <c r="N12" s="7"/>
    </row>
    <row r="13" spans="1:14" ht="16.5" thickBot="1" x14ac:dyDescent="0.3">
      <c r="A13" s="101">
        <v>6</v>
      </c>
      <c r="B13" s="6" t="s">
        <v>10</v>
      </c>
      <c r="C13" s="15"/>
      <c r="D13" s="15">
        <v>94000</v>
      </c>
      <c r="E13" s="64"/>
      <c r="F13" s="103">
        <v>15</v>
      </c>
      <c r="G13" s="6" t="s">
        <v>27</v>
      </c>
      <c r="H13" s="17"/>
      <c r="I13" s="17">
        <v>781.39</v>
      </c>
      <c r="J13" s="105"/>
      <c r="K13" s="25"/>
      <c r="L13" s="6"/>
      <c r="M13" s="7"/>
      <c r="N13" s="7"/>
    </row>
    <row r="14" spans="1:14" ht="16.5" thickBot="1" x14ac:dyDescent="0.3">
      <c r="A14" s="101">
        <v>7</v>
      </c>
      <c r="B14" s="6" t="s">
        <v>11</v>
      </c>
      <c r="C14" s="17"/>
      <c r="D14" s="17">
        <v>94000</v>
      </c>
      <c r="E14" s="64"/>
      <c r="F14" s="31"/>
      <c r="G14" s="6" t="s">
        <v>48</v>
      </c>
      <c r="H14" s="100">
        <f>SUM(H10:H13)</f>
        <v>7293</v>
      </c>
      <c r="I14" s="100">
        <f>SUM(I12:I13)</f>
        <v>7293</v>
      </c>
      <c r="J14" s="105"/>
      <c r="K14" s="25"/>
      <c r="L14" s="6"/>
      <c r="M14" s="7"/>
      <c r="N14" s="7"/>
    </row>
    <row r="15" spans="1:14" ht="17.25" thickTop="1" thickBot="1" x14ac:dyDescent="0.3">
      <c r="A15" s="12"/>
      <c r="B15" s="6" t="s">
        <v>12</v>
      </c>
      <c r="C15" s="102">
        <v>188000</v>
      </c>
      <c r="D15" s="102">
        <v>188000</v>
      </c>
      <c r="E15" s="64"/>
      <c r="F15" s="31" t="s">
        <v>49</v>
      </c>
      <c r="G15" s="18">
        <v>19</v>
      </c>
      <c r="H15" s="19"/>
      <c r="I15" s="19"/>
      <c r="J15" s="105"/>
      <c r="K15" s="25"/>
      <c r="L15" s="6"/>
      <c r="M15" s="7"/>
      <c r="N15" s="7"/>
    </row>
    <row r="16" spans="1:14" ht="16.5" thickTop="1" x14ac:dyDescent="0.25">
      <c r="A16" s="12" t="s">
        <v>13</v>
      </c>
      <c r="B16" s="18">
        <v>2</v>
      </c>
      <c r="C16" s="19"/>
      <c r="D16" s="19"/>
      <c r="E16" s="64"/>
      <c r="F16" s="103">
        <v>1</v>
      </c>
      <c r="G16" s="6" t="s">
        <v>45</v>
      </c>
      <c r="H16" s="15">
        <v>8866.56</v>
      </c>
      <c r="I16" s="15"/>
      <c r="J16" s="105"/>
      <c r="K16" s="25"/>
      <c r="L16" s="6"/>
      <c r="M16" s="7"/>
      <c r="N16" s="7"/>
    </row>
    <row r="17" spans="1:14" x14ac:dyDescent="0.25">
      <c r="A17" s="101">
        <v>8</v>
      </c>
      <c r="B17" s="6" t="s">
        <v>14</v>
      </c>
      <c r="C17" s="15">
        <v>3850</v>
      </c>
      <c r="D17" s="15"/>
      <c r="E17" s="64"/>
      <c r="F17" s="103">
        <v>16</v>
      </c>
      <c r="G17" s="6" t="s">
        <v>30</v>
      </c>
      <c r="H17" s="15">
        <v>505.31</v>
      </c>
      <c r="I17" s="15"/>
      <c r="J17" s="105"/>
      <c r="K17" s="25"/>
      <c r="L17" s="6"/>
      <c r="M17" s="7"/>
      <c r="N17" s="7"/>
    </row>
    <row r="18" spans="1:14" x14ac:dyDescent="0.25">
      <c r="A18" s="101">
        <v>9</v>
      </c>
      <c r="B18" s="6" t="s">
        <v>15</v>
      </c>
      <c r="C18" s="15">
        <v>462</v>
      </c>
      <c r="D18" s="15"/>
      <c r="E18" s="64"/>
      <c r="F18" s="103">
        <v>14</v>
      </c>
      <c r="G18" s="6" t="s">
        <v>26</v>
      </c>
      <c r="H18" s="15"/>
      <c r="I18" s="15">
        <v>8421.8799999999992</v>
      </c>
      <c r="J18" s="105"/>
      <c r="K18" s="25"/>
      <c r="L18" s="6"/>
      <c r="M18" s="7"/>
      <c r="N18" s="7"/>
    </row>
    <row r="19" spans="1:14" ht="16.5" thickBot="1" x14ac:dyDescent="0.3">
      <c r="A19" s="101">
        <v>1</v>
      </c>
      <c r="B19" s="6" t="s">
        <v>16</v>
      </c>
      <c r="C19" s="15"/>
      <c r="D19" s="15">
        <v>4119.5</v>
      </c>
      <c r="E19" s="64"/>
      <c r="F19" s="103">
        <v>15</v>
      </c>
      <c r="G19" s="6" t="s">
        <v>27</v>
      </c>
      <c r="H19" s="17"/>
      <c r="I19" s="17">
        <v>949.99</v>
      </c>
      <c r="J19" s="105"/>
      <c r="K19" s="25"/>
      <c r="L19" s="6"/>
      <c r="M19" s="7"/>
      <c r="N19" s="7"/>
    </row>
    <row r="20" spans="1:14" ht="16.5" thickBot="1" x14ac:dyDescent="0.3">
      <c r="A20" s="101">
        <v>10</v>
      </c>
      <c r="B20" s="6" t="s">
        <v>17</v>
      </c>
      <c r="C20" s="17"/>
      <c r="D20" s="17">
        <v>192.05</v>
      </c>
      <c r="E20" s="64"/>
      <c r="F20" s="31"/>
      <c r="G20" s="6" t="s">
        <v>77</v>
      </c>
      <c r="H20" s="100">
        <f>SUM(H16:H19)</f>
        <v>9371.869999999999</v>
      </c>
      <c r="I20" s="100">
        <f>SUM(I18:I19)</f>
        <v>9371.869999999999</v>
      </c>
      <c r="J20" s="105"/>
      <c r="K20" s="25"/>
      <c r="L20" s="6"/>
      <c r="M20" s="7"/>
      <c r="N20" s="7"/>
    </row>
    <row r="21" spans="1:14" ht="17.25" thickTop="1" thickBot="1" x14ac:dyDescent="0.3">
      <c r="A21" s="12"/>
      <c r="B21" s="6" t="s">
        <v>18</v>
      </c>
      <c r="C21" s="100">
        <v>4312</v>
      </c>
      <c r="D21" s="100">
        <v>1312</v>
      </c>
      <c r="E21" s="64"/>
      <c r="F21" s="31" t="s">
        <v>50</v>
      </c>
      <c r="G21" s="18">
        <v>20</v>
      </c>
      <c r="H21" s="19"/>
      <c r="I21" s="19"/>
      <c r="J21" s="105"/>
      <c r="K21" s="25"/>
      <c r="L21" s="6"/>
      <c r="M21" s="7"/>
      <c r="N21" s="7"/>
    </row>
    <row r="22" spans="1:14" ht="16.5" thickTop="1" x14ac:dyDescent="0.25">
      <c r="A22" s="12" t="s">
        <v>19</v>
      </c>
      <c r="B22" s="18">
        <v>4</v>
      </c>
      <c r="C22" s="19"/>
      <c r="D22" s="19"/>
      <c r="E22" s="64"/>
      <c r="F22" s="103">
        <v>20</v>
      </c>
      <c r="G22" s="6" t="s">
        <v>51</v>
      </c>
      <c r="H22" s="15">
        <v>402.68</v>
      </c>
      <c r="I22" s="15"/>
      <c r="J22" s="105"/>
      <c r="K22" s="25"/>
      <c r="L22" s="6"/>
      <c r="M22" s="7"/>
      <c r="N22" s="7"/>
    </row>
    <row r="23" spans="1:14" x14ac:dyDescent="0.25">
      <c r="A23" s="101">
        <v>11</v>
      </c>
      <c r="B23" s="6" t="s">
        <v>20</v>
      </c>
      <c r="C23" s="15">
        <v>9241.7000000000007</v>
      </c>
      <c r="D23" s="15"/>
      <c r="E23" s="64"/>
      <c r="F23" s="103">
        <v>15</v>
      </c>
      <c r="G23" s="6" t="s">
        <v>52</v>
      </c>
      <c r="H23" s="15">
        <v>48.32</v>
      </c>
      <c r="I23" s="15"/>
      <c r="J23" s="105"/>
      <c r="K23" s="25"/>
      <c r="L23" s="6"/>
      <c r="M23" s="7"/>
      <c r="N23" s="7"/>
    </row>
    <row r="24" spans="1:14" ht="16.5" thickBot="1" x14ac:dyDescent="0.3">
      <c r="A24" s="101">
        <v>9</v>
      </c>
      <c r="B24" s="6" t="s">
        <v>15</v>
      </c>
      <c r="C24" s="15">
        <v>1053.48</v>
      </c>
      <c r="D24" s="15"/>
      <c r="E24" s="64"/>
      <c r="F24" s="103">
        <v>13</v>
      </c>
      <c r="G24" s="6" t="s">
        <v>46</v>
      </c>
      <c r="H24" s="17"/>
      <c r="I24" s="17">
        <v>451</v>
      </c>
      <c r="J24" s="105"/>
      <c r="K24" s="25"/>
      <c r="L24" s="6"/>
      <c r="M24" s="7"/>
      <c r="N24" s="7"/>
    </row>
    <row r="25" spans="1:14" ht="16.5" thickBot="1" x14ac:dyDescent="0.3">
      <c r="A25" s="101">
        <v>2</v>
      </c>
      <c r="B25" s="6" t="s">
        <v>21</v>
      </c>
      <c r="C25" s="15"/>
      <c r="D25" s="15">
        <v>9832.5</v>
      </c>
      <c r="E25" s="64"/>
      <c r="F25" s="31"/>
      <c r="G25" s="6" t="s">
        <v>53</v>
      </c>
      <c r="H25" s="100">
        <f>SUM(H22:H24)</f>
        <v>451</v>
      </c>
      <c r="I25" s="100">
        <v>451</v>
      </c>
      <c r="J25" s="105"/>
      <c r="K25" s="25"/>
      <c r="L25" s="6"/>
      <c r="M25" s="7"/>
      <c r="N25" s="7"/>
    </row>
    <row r="26" spans="1:14" ht="17.25" thickTop="1" thickBot="1" x14ac:dyDescent="0.3">
      <c r="A26" s="101">
        <v>12</v>
      </c>
      <c r="B26" s="6" t="s">
        <v>22</v>
      </c>
      <c r="C26" s="17"/>
      <c r="D26" s="17">
        <v>462.05</v>
      </c>
      <c r="E26" s="64"/>
      <c r="F26" s="31" t="s">
        <v>54</v>
      </c>
      <c r="G26" s="18">
        <v>22</v>
      </c>
      <c r="H26" s="19"/>
      <c r="I26" s="19"/>
      <c r="J26" s="105"/>
      <c r="K26" s="25"/>
      <c r="L26" s="6"/>
      <c r="M26" s="7"/>
      <c r="N26" s="7"/>
    </row>
    <row r="27" spans="1:14" ht="16.5" thickBot="1" x14ac:dyDescent="0.3">
      <c r="A27" s="12"/>
      <c r="B27" s="6" t="s">
        <v>23</v>
      </c>
      <c r="C27" s="100">
        <v>10294.549999999999</v>
      </c>
      <c r="D27" s="100">
        <v>10294.549999999999</v>
      </c>
      <c r="E27" s="64"/>
      <c r="F27" s="103">
        <v>1</v>
      </c>
      <c r="G27" s="6" t="s">
        <v>45</v>
      </c>
      <c r="H27" s="15">
        <v>7785.24</v>
      </c>
      <c r="I27" s="15"/>
      <c r="J27" s="105"/>
      <c r="K27" s="25"/>
      <c r="L27" s="6"/>
      <c r="M27" s="7"/>
      <c r="N27" s="7"/>
    </row>
    <row r="28" spans="1:14" ht="16.5" thickTop="1" x14ac:dyDescent="0.25">
      <c r="A28" s="12" t="s">
        <v>24</v>
      </c>
      <c r="B28" s="18">
        <v>6</v>
      </c>
      <c r="C28" s="19"/>
      <c r="D28" s="19"/>
      <c r="E28" s="64"/>
      <c r="F28" s="103">
        <v>16</v>
      </c>
      <c r="G28" s="6" t="s">
        <v>30</v>
      </c>
      <c r="H28" s="15">
        <v>365.85</v>
      </c>
      <c r="I28" s="15"/>
      <c r="J28" s="105"/>
      <c r="K28" s="25"/>
      <c r="L28" s="6"/>
      <c r="M28" s="7"/>
      <c r="N28" s="7"/>
    </row>
    <row r="29" spans="1:14" x14ac:dyDescent="0.25">
      <c r="A29" s="101">
        <v>1</v>
      </c>
      <c r="B29" s="6" t="s">
        <v>5</v>
      </c>
      <c r="C29" s="15">
        <v>9698.75</v>
      </c>
      <c r="D29" s="15"/>
      <c r="E29" s="64"/>
      <c r="F29" s="103">
        <v>14</v>
      </c>
      <c r="G29" s="6" t="s">
        <v>26</v>
      </c>
      <c r="H29" s="15"/>
      <c r="I29" s="15">
        <v>7316.96</v>
      </c>
      <c r="J29" s="105"/>
      <c r="K29" s="25"/>
      <c r="L29" s="6"/>
      <c r="M29" s="7"/>
      <c r="N29" s="7"/>
    </row>
    <row r="30" spans="1:14" ht="16.5" thickBot="1" x14ac:dyDescent="0.3">
      <c r="A30" s="101">
        <v>13</v>
      </c>
      <c r="B30" s="6" t="s">
        <v>25</v>
      </c>
      <c r="C30" s="15">
        <v>2406.25</v>
      </c>
      <c r="D30" s="15"/>
      <c r="E30" s="64"/>
      <c r="F30" s="103">
        <v>15</v>
      </c>
      <c r="G30" s="6" t="s">
        <v>27</v>
      </c>
      <c r="H30" s="17"/>
      <c r="I30" s="17">
        <v>834.13</v>
      </c>
      <c r="J30" s="105"/>
      <c r="K30" s="25"/>
      <c r="L30" s="6"/>
      <c r="M30" s="7"/>
      <c r="N30" s="7"/>
    </row>
    <row r="31" spans="1:14" ht="16.5" thickBot="1" x14ac:dyDescent="0.3">
      <c r="A31" s="101">
        <v>14</v>
      </c>
      <c r="B31" s="6" t="s">
        <v>26</v>
      </c>
      <c r="C31" s="15"/>
      <c r="D31" s="15">
        <v>10808.04</v>
      </c>
      <c r="E31" s="64"/>
      <c r="F31" s="31"/>
      <c r="G31" s="6" t="s">
        <v>31</v>
      </c>
      <c r="H31" s="100">
        <f>SUM(H27:H30)</f>
        <v>8151.09</v>
      </c>
      <c r="I31" s="100">
        <f>SUM(I29:I30)</f>
        <v>8151.09</v>
      </c>
      <c r="J31" s="105"/>
      <c r="K31" s="25"/>
      <c r="L31" s="6"/>
      <c r="M31" s="7"/>
      <c r="N31" s="7"/>
    </row>
    <row r="32" spans="1:14" ht="17.25" thickTop="1" thickBot="1" x14ac:dyDescent="0.3">
      <c r="A32" s="101">
        <v>15</v>
      </c>
      <c r="B32" s="6" t="s">
        <v>27</v>
      </c>
      <c r="C32" s="17"/>
      <c r="D32" s="17">
        <v>1296.96</v>
      </c>
      <c r="E32" s="64"/>
      <c r="F32" s="31" t="s">
        <v>55</v>
      </c>
      <c r="G32" s="18">
        <v>24</v>
      </c>
      <c r="H32" s="19"/>
      <c r="I32" s="19"/>
      <c r="J32" s="105"/>
      <c r="K32" s="25"/>
      <c r="L32" s="6"/>
      <c r="M32" s="7"/>
      <c r="N32" s="7"/>
    </row>
    <row r="33" spans="1:14" ht="16.5" thickBot="1" x14ac:dyDescent="0.3">
      <c r="A33" s="12"/>
      <c r="B33" s="6" t="s">
        <v>28</v>
      </c>
      <c r="C33" s="100">
        <f>SUM(C29:C32)</f>
        <v>12105</v>
      </c>
      <c r="D33" s="100">
        <f>SUM(D31:D32)</f>
        <v>12105</v>
      </c>
      <c r="E33" s="64"/>
      <c r="F33" s="103">
        <v>13</v>
      </c>
      <c r="G33" s="6" t="s">
        <v>25</v>
      </c>
      <c r="H33" s="15">
        <v>4017.86</v>
      </c>
      <c r="I33" s="15"/>
      <c r="J33" s="105"/>
      <c r="K33" s="25"/>
      <c r="L33" s="6"/>
      <c r="M33" s="7"/>
      <c r="N33" s="7"/>
    </row>
    <row r="34" spans="1:14" ht="16.5" thickTop="1" x14ac:dyDescent="0.25">
      <c r="A34" s="12" t="s">
        <v>29</v>
      </c>
      <c r="B34" s="18">
        <v>8</v>
      </c>
      <c r="C34" s="19"/>
      <c r="D34" s="19"/>
      <c r="E34" s="64"/>
      <c r="F34" s="103">
        <v>1</v>
      </c>
      <c r="G34" s="6" t="s">
        <v>45</v>
      </c>
      <c r="H34" s="15">
        <v>482.14</v>
      </c>
      <c r="I34" s="15"/>
      <c r="J34" s="105"/>
      <c r="K34" s="25"/>
      <c r="L34" s="6"/>
      <c r="M34" s="7"/>
      <c r="N34" s="7"/>
    </row>
    <row r="35" spans="1:14" x14ac:dyDescent="0.25">
      <c r="A35" s="101">
        <v>1</v>
      </c>
      <c r="B35" s="6" t="s">
        <v>5</v>
      </c>
      <c r="C35" s="15">
        <v>13413.99</v>
      </c>
      <c r="D35" s="15"/>
      <c r="E35" s="64"/>
      <c r="F35" s="103">
        <v>14</v>
      </c>
      <c r="G35" s="6" t="s">
        <v>26</v>
      </c>
      <c r="H35" s="15"/>
      <c r="I35" s="15">
        <v>4017.86</v>
      </c>
      <c r="J35" s="105"/>
      <c r="K35" s="25"/>
      <c r="L35" s="6"/>
      <c r="M35" s="7"/>
      <c r="N35" s="7"/>
    </row>
    <row r="36" spans="1:14" ht="16.5" thickBot="1" x14ac:dyDescent="0.3">
      <c r="A36" s="101">
        <v>16</v>
      </c>
      <c r="B36" s="6" t="s">
        <v>30</v>
      </c>
      <c r="C36" s="15">
        <v>630.36</v>
      </c>
      <c r="D36" s="15"/>
      <c r="E36" s="64"/>
      <c r="F36" s="103">
        <v>15</v>
      </c>
      <c r="G36" s="6" t="s">
        <v>27</v>
      </c>
      <c r="H36" s="17"/>
      <c r="I36" s="17">
        <v>482.14</v>
      </c>
      <c r="J36" s="105"/>
      <c r="K36" s="25"/>
      <c r="L36" s="6"/>
      <c r="M36" s="7"/>
      <c r="N36" s="7"/>
    </row>
    <row r="37" spans="1:14" ht="16.5" thickBot="1" x14ac:dyDescent="0.3">
      <c r="A37" s="101">
        <v>14</v>
      </c>
      <c r="B37" s="6" t="s">
        <v>26</v>
      </c>
      <c r="C37" s="15"/>
      <c r="D37" s="15">
        <v>12607.14</v>
      </c>
      <c r="E37" s="64"/>
      <c r="F37" s="31"/>
      <c r="G37" s="18" t="s">
        <v>60</v>
      </c>
      <c r="H37" s="100">
        <f>SUM(H33:H36)</f>
        <v>4500</v>
      </c>
      <c r="I37" s="100">
        <f>SUM(I35:I36)</f>
        <v>4500</v>
      </c>
      <c r="J37" s="105"/>
      <c r="K37" s="25"/>
      <c r="L37" s="6"/>
      <c r="M37" s="7"/>
      <c r="N37" s="7"/>
    </row>
    <row r="38" spans="1:14" ht="17.25" thickTop="1" thickBot="1" x14ac:dyDescent="0.3">
      <c r="A38" s="101">
        <v>15</v>
      </c>
      <c r="B38" s="6" t="s">
        <v>27</v>
      </c>
      <c r="C38" s="17"/>
      <c r="D38" s="17">
        <v>1437.21</v>
      </c>
      <c r="E38" s="64"/>
      <c r="F38" s="31" t="s">
        <v>57</v>
      </c>
      <c r="G38" s="18">
        <v>25</v>
      </c>
      <c r="H38" s="19"/>
      <c r="I38" s="19"/>
      <c r="J38" s="105"/>
      <c r="K38" s="25"/>
      <c r="L38" s="6"/>
      <c r="M38" s="7"/>
      <c r="N38" s="7"/>
    </row>
    <row r="39" spans="1:14" ht="16.5" thickBot="1" x14ac:dyDescent="0.3">
      <c r="A39" s="12"/>
      <c r="B39" s="6" t="s">
        <v>31</v>
      </c>
      <c r="C39" s="100">
        <f>SUM(C35:C38)</f>
        <v>14044.35</v>
      </c>
      <c r="D39" s="100">
        <f>SUM(D37:D38)</f>
        <v>14044.349999999999</v>
      </c>
      <c r="E39" s="64"/>
      <c r="F39" s="103">
        <v>21</v>
      </c>
      <c r="G39" s="6" t="s">
        <v>58</v>
      </c>
      <c r="H39" s="15">
        <v>583.92999999999995</v>
      </c>
      <c r="I39" s="15"/>
      <c r="J39" s="105"/>
      <c r="K39" s="25"/>
      <c r="L39" s="6"/>
      <c r="M39" s="7"/>
      <c r="N39" s="7"/>
    </row>
    <row r="40" spans="1:14" ht="16.5" thickTop="1" x14ac:dyDescent="0.25">
      <c r="A40" s="12" t="s">
        <v>32</v>
      </c>
      <c r="B40" s="18">
        <v>9</v>
      </c>
      <c r="C40" s="19"/>
      <c r="D40" s="19"/>
      <c r="E40" s="64"/>
      <c r="F40" s="103">
        <v>9</v>
      </c>
      <c r="G40" s="6" t="s">
        <v>15</v>
      </c>
      <c r="H40" s="15">
        <v>70.069999999999993</v>
      </c>
      <c r="I40" s="15"/>
      <c r="J40" s="105"/>
      <c r="K40" s="25"/>
      <c r="L40" s="6"/>
      <c r="M40" s="7"/>
      <c r="N40" s="7"/>
    </row>
    <row r="41" spans="1:14" ht="16.5" thickBot="1" x14ac:dyDescent="0.3">
      <c r="A41" s="101">
        <v>2</v>
      </c>
      <c r="B41" s="6" t="s">
        <v>6</v>
      </c>
      <c r="C41" s="15">
        <v>21000</v>
      </c>
      <c r="D41" s="15"/>
      <c r="E41" s="64"/>
      <c r="F41" s="103">
        <v>1</v>
      </c>
      <c r="G41" s="6" t="s">
        <v>16</v>
      </c>
      <c r="H41" s="17"/>
      <c r="I41" s="17">
        <v>654</v>
      </c>
      <c r="J41" s="105"/>
      <c r="K41" s="25"/>
      <c r="L41" s="6"/>
      <c r="M41" s="7"/>
      <c r="N41" s="7"/>
    </row>
    <row r="42" spans="1:14" ht="16.5" thickBot="1" x14ac:dyDescent="0.3">
      <c r="A42" s="101">
        <v>1</v>
      </c>
      <c r="B42" s="6" t="s">
        <v>16</v>
      </c>
      <c r="C42" s="15"/>
      <c r="D42" s="15">
        <v>21000</v>
      </c>
      <c r="E42" s="64"/>
      <c r="F42" s="31"/>
      <c r="G42" s="6" t="s">
        <v>59</v>
      </c>
      <c r="H42" s="100">
        <f>SUM(H39:H41)</f>
        <v>654</v>
      </c>
      <c r="I42" s="100">
        <v>654</v>
      </c>
      <c r="J42" s="105"/>
      <c r="K42" s="25"/>
      <c r="L42" s="6"/>
      <c r="M42" s="7"/>
      <c r="N42" s="7"/>
    </row>
    <row r="43" spans="1:14" ht="16.5" thickTop="1" x14ac:dyDescent="0.25">
      <c r="A43" s="12"/>
      <c r="B43" s="6" t="s">
        <v>33</v>
      </c>
      <c r="C43" s="15">
        <v>21000</v>
      </c>
      <c r="D43" s="15">
        <v>21000</v>
      </c>
      <c r="E43" s="64"/>
      <c r="F43" s="31" t="s">
        <v>61</v>
      </c>
      <c r="G43" s="18">
        <v>28</v>
      </c>
      <c r="H43" s="19"/>
      <c r="I43" s="19"/>
      <c r="J43" s="105"/>
      <c r="K43" s="25"/>
      <c r="L43" s="6"/>
      <c r="M43" s="7"/>
      <c r="N43" s="7"/>
    </row>
    <row r="44" spans="1:14" x14ac:dyDescent="0.25">
      <c r="A44" s="12" t="s">
        <v>34</v>
      </c>
      <c r="B44" s="18">
        <v>10</v>
      </c>
      <c r="C44" s="15"/>
      <c r="D44" s="15"/>
      <c r="E44" s="64"/>
      <c r="F44" s="103">
        <v>1</v>
      </c>
      <c r="G44" s="6" t="s">
        <v>45</v>
      </c>
      <c r="H44" s="15">
        <v>8835</v>
      </c>
      <c r="I44" s="15"/>
      <c r="J44" s="105"/>
      <c r="K44" s="25"/>
      <c r="L44" s="6"/>
      <c r="M44" s="7"/>
      <c r="N44" s="7"/>
    </row>
    <row r="45" spans="1:14" x14ac:dyDescent="0.25">
      <c r="A45" s="101">
        <v>17</v>
      </c>
      <c r="B45" s="6" t="s">
        <v>35</v>
      </c>
      <c r="C45" s="15">
        <v>3450</v>
      </c>
      <c r="D45" s="15"/>
      <c r="E45" s="64"/>
      <c r="F45" s="103">
        <v>16</v>
      </c>
      <c r="G45" s="6" t="s">
        <v>30</v>
      </c>
      <c r="H45" s="15">
        <v>415.18</v>
      </c>
      <c r="I45" s="15"/>
      <c r="J45" s="105"/>
      <c r="K45" s="25"/>
      <c r="L45" s="6"/>
      <c r="M45" s="7"/>
      <c r="N45" s="7"/>
    </row>
    <row r="46" spans="1:14" x14ac:dyDescent="0.25">
      <c r="A46" s="101">
        <v>9</v>
      </c>
      <c r="B46" s="6" t="s">
        <v>15</v>
      </c>
      <c r="C46" s="15">
        <v>414</v>
      </c>
      <c r="D46" s="15"/>
      <c r="E46" s="64"/>
      <c r="F46" s="103">
        <v>14</v>
      </c>
      <c r="G46" s="6" t="s">
        <v>26</v>
      </c>
      <c r="H46" s="15"/>
      <c r="I46" s="15">
        <v>8303.57</v>
      </c>
      <c r="J46" s="105"/>
      <c r="K46" s="25"/>
      <c r="L46" s="6"/>
      <c r="M46" s="7"/>
      <c r="N46" s="7"/>
    </row>
    <row r="47" spans="1:14" ht="16.5" thickBot="1" x14ac:dyDescent="0.3">
      <c r="A47" s="101">
        <v>2</v>
      </c>
      <c r="B47" s="6" t="s">
        <v>21</v>
      </c>
      <c r="C47" s="17"/>
      <c r="D47" s="17">
        <v>3864</v>
      </c>
      <c r="E47" s="64"/>
      <c r="F47" s="103">
        <v>15</v>
      </c>
      <c r="G47" s="6" t="s">
        <v>27</v>
      </c>
      <c r="H47" s="17"/>
      <c r="I47" s="17">
        <v>946.61</v>
      </c>
      <c r="J47" s="105"/>
      <c r="K47" s="25"/>
      <c r="L47" s="6"/>
      <c r="M47" s="7"/>
      <c r="N47" s="7"/>
    </row>
    <row r="48" spans="1:14" ht="16.5" thickBot="1" x14ac:dyDescent="0.3">
      <c r="A48" s="12"/>
      <c r="B48" s="6" t="s">
        <v>36</v>
      </c>
      <c r="C48" s="100">
        <f>SUM(C45:C47)</f>
        <v>3864</v>
      </c>
      <c r="D48" s="100">
        <f>SUM(D47)</f>
        <v>3864</v>
      </c>
      <c r="E48" s="64"/>
      <c r="F48" s="31"/>
      <c r="G48" s="6" t="s">
        <v>62</v>
      </c>
      <c r="H48" s="100">
        <f>SUM(H44:H47)</f>
        <v>9250.18</v>
      </c>
      <c r="I48" s="100">
        <f>SUM(I46:I47)</f>
        <v>9250.18</v>
      </c>
      <c r="J48" s="105"/>
      <c r="K48" s="25"/>
      <c r="L48" s="6"/>
      <c r="M48" s="7"/>
      <c r="N48" s="7"/>
    </row>
    <row r="49" spans="1:14" ht="16.5" thickTop="1" x14ac:dyDescent="0.25">
      <c r="A49" s="12" t="s">
        <v>37</v>
      </c>
      <c r="B49" s="18">
        <v>11</v>
      </c>
      <c r="C49" s="19"/>
      <c r="D49" s="19"/>
      <c r="E49" s="64"/>
      <c r="F49" s="31" t="s">
        <v>63</v>
      </c>
      <c r="G49" s="18">
        <v>30</v>
      </c>
      <c r="H49" s="19"/>
      <c r="I49" s="19"/>
      <c r="J49" s="105"/>
      <c r="K49" s="25"/>
      <c r="L49" s="6"/>
      <c r="M49" s="7"/>
      <c r="N49" s="7"/>
    </row>
    <row r="50" spans="1:14" x14ac:dyDescent="0.25">
      <c r="A50" s="101">
        <v>18</v>
      </c>
      <c r="B50" s="6" t="s">
        <v>38</v>
      </c>
      <c r="C50" s="15">
        <v>60</v>
      </c>
      <c r="D50" s="15"/>
      <c r="E50" s="64"/>
      <c r="F50" s="103">
        <v>22</v>
      </c>
      <c r="G50" s="6" t="s">
        <v>64</v>
      </c>
      <c r="H50" s="15">
        <v>5000</v>
      </c>
      <c r="I50" s="15"/>
      <c r="J50" s="105"/>
      <c r="K50" s="25"/>
      <c r="L50" s="6"/>
      <c r="M50" s="7"/>
      <c r="N50" s="7"/>
    </row>
    <row r="51" spans="1:14" ht="16.5" thickBot="1" x14ac:dyDescent="0.3">
      <c r="A51" s="101">
        <v>1</v>
      </c>
      <c r="B51" s="6" t="s">
        <v>16</v>
      </c>
      <c r="C51" s="17"/>
      <c r="D51" s="17">
        <v>60</v>
      </c>
      <c r="E51" s="64"/>
      <c r="F51" s="103">
        <v>23</v>
      </c>
      <c r="G51" s="6" t="s">
        <v>65</v>
      </c>
      <c r="H51" s="15">
        <v>6500</v>
      </c>
      <c r="I51" s="15"/>
      <c r="J51" s="105"/>
      <c r="K51" s="25"/>
      <c r="L51" s="6"/>
      <c r="M51" s="7"/>
      <c r="N51" s="7"/>
    </row>
    <row r="52" spans="1:14" ht="16.5" thickBot="1" x14ac:dyDescent="0.3">
      <c r="A52" s="12"/>
      <c r="B52" s="6" t="s">
        <v>42</v>
      </c>
      <c r="C52" s="100">
        <v>60</v>
      </c>
      <c r="D52" s="100">
        <v>60</v>
      </c>
      <c r="E52" s="64"/>
      <c r="F52" s="103">
        <v>24</v>
      </c>
      <c r="G52" s="6" t="s">
        <v>66</v>
      </c>
      <c r="H52" s="15">
        <v>744</v>
      </c>
      <c r="I52" s="15"/>
      <c r="J52" s="105"/>
      <c r="K52" s="25"/>
      <c r="L52" s="6"/>
      <c r="M52" s="7"/>
      <c r="N52" s="7"/>
    </row>
    <row r="53" spans="1:14" ht="16.5" thickTop="1" x14ac:dyDescent="0.25">
      <c r="A53" s="12" t="s">
        <v>39</v>
      </c>
      <c r="B53" s="18">
        <v>12</v>
      </c>
      <c r="C53" s="19"/>
      <c r="D53" s="19"/>
      <c r="E53" s="64"/>
      <c r="F53" s="103">
        <v>25</v>
      </c>
      <c r="G53" s="6" t="s">
        <v>67</v>
      </c>
      <c r="H53" s="15">
        <v>1250</v>
      </c>
      <c r="I53" s="15"/>
      <c r="J53" s="105"/>
      <c r="K53" s="25"/>
      <c r="L53" s="6"/>
      <c r="M53" s="7"/>
      <c r="N53" s="7"/>
    </row>
    <row r="54" spans="1:14" x14ac:dyDescent="0.25">
      <c r="A54" s="101">
        <v>19</v>
      </c>
      <c r="B54" s="6" t="s">
        <v>40</v>
      </c>
      <c r="C54" s="15">
        <v>1031.25</v>
      </c>
      <c r="D54" s="15"/>
      <c r="E54" s="64"/>
      <c r="F54" s="103">
        <v>26</v>
      </c>
      <c r="G54" s="6" t="s">
        <v>68</v>
      </c>
      <c r="H54" s="15">
        <v>633.5</v>
      </c>
      <c r="I54" s="15"/>
      <c r="J54" s="105"/>
      <c r="K54" s="25"/>
      <c r="L54" s="6"/>
      <c r="M54" s="7"/>
      <c r="N54" s="7"/>
    </row>
    <row r="55" spans="1:14" x14ac:dyDescent="0.25">
      <c r="A55" s="101">
        <v>9</v>
      </c>
      <c r="B55" s="6" t="s">
        <v>15</v>
      </c>
      <c r="C55" s="15">
        <v>123.75</v>
      </c>
      <c r="D55" s="15"/>
      <c r="E55" s="64"/>
      <c r="F55" s="103">
        <v>27</v>
      </c>
      <c r="G55" s="6" t="s">
        <v>69</v>
      </c>
      <c r="H55" s="15">
        <v>823.55</v>
      </c>
      <c r="I55" s="15"/>
      <c r="J55" s="105"/>
      <c r="K55" s="25"/>
      <c r="L55" s="6"/>
      <c r="M55" s="7"/>
      <c r="N55" s="7"/>
    </row>
    <row r="56" spans="1:14" x14ac:dyDescent="0.25">
      <c r="A56" s="101">
        <v>2</v>
      </c>
      <c r="B56" s="6" t="s">
        <v>21</v>
      </c>
      <c r="C56" s="15"/>
      <c r="D56" s="15">
        <v>1155</v>
      </c>
      <c r="E56" s="64"/>
      <c r="F56" s="103">
        <v>2</v>
      </c>
      <c r="G56" s="6" t="s">
        <v>21</v>
      </c>
      <c r="H56" s="15"/>
      <c r="I56" s="15">
        <v>12938.55</v>
      </c>
      <c r="J56" s="105"/>
      <c r="K56" s="25"/>
      <c r="L56" s="6"/>
      <c r="M56" s="7"/>
      <c r="N56" s="7"/>
    </row>
    <row r="57" spans="1:14" ht="16.5" thickBot="1" x14ac:dyDescent="0.3">
      <c r="A57" s="13"/>
      <c r="B57" s="8" t="s">
        <v>74</v>
      </c>
      <c r="C57" s="16">
        <f>SUM(C54:C56)</f>
        <v>1155</v>
      </c>
      <c r="D57" s="16">
        <v>1155</v>
      </c>
      <c r="E57" s="64"/>
      <c r="F57" s="94"/>
      <c r="G57" s="8" t="s">
        <v>75</v>
      </c>
      <c r="H57" s="16">
        <f>SUM(H50:H56)</f>
        <v>14951.05</v>
      </c>
      <c r="I57" s="16">
        <v>12938.55</v>
      </c>
      <c r="J57" s="105"/>
      <c r="K57" s="26"/>
      <c r="L57" s="8"/>
      <c r="M57" s="9"/>
      <c r="N57" s="9"/>
    </row>
    <row r="58" spans="1:14" ht="16.5" thickTop="1" x14ac:dyDescent="0.25"/>
  </sheetData>
  <mergeCells count="8">
    <mergeCell ref="A1:D1"/>
    <mergeCell ref="A2:D2"/>
    <mergeCell ref="F1:I1"/>
    <mergeCell ref="F2:I2"/>
    <mergeCell ref="K1:N1"/>
    <mergeCell ref="K2:N2"/>
    <mergeCell ref="E1:E57"/>
    <mergeCell ref="J1:J57"/>
  </mergeCells>
  <pageMargins left="0.78740157480314965" right="0.78740157480314965" top="0.78740157480314965" bottom="0.78740157480314965" header="0.31496062992125984" footer="0.31496062992125984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zoomScaleNormal="100" workbookViewId="0">
      <selection activeCell="C3" sqref="C3"/>
    </sheetView>
  </sheetViews>
  <sheetFormatPr baseColWidth="10" defaultRowHeight="15.75" x14ac:dyDescent="0.25"/>
  <cols>
    <col min="1" max="1" width="7.28515625" style="1" customWidth="1"/>
    <col min="2" max="2" width="5.7109375" style="1" customWidth="1"/>
    <col min="3" max="3" width="37.7109375" style="1" customWidth="1"/>
    <col min="4" max="4" width="16.28515625" style="1" customWidth="1"/>
    <col min="5" max="5" width="16.42578125" style="1" customWidth="1"/>
    <col min="6" max="6" width="3.7109375" style="1" customWidth="1"/>
    <col min="7" max="7" width="6.7109375" style="1" customWidth="1"/>
    <col min="8" max="8" width="5.7109375" style="1" customWidth="1"/>
    <col min="9" max="9" width="37.7109375" style="1" customWidth="1"/>
    <col min="10" max="10" width="15.42578125" style="1" customWidth="1"/>
    <col min="11" max="11" width="17.7109375" style="1" customWidth="1"/>
    <col min="12" max="12" width="3.7109375" style="1" customWidth="1"/>
    <col min="13" max="13" width="7.42578125" style="65" customWidth="1"/>
    <col min="14" max="14" width="5.28515625" style="65" customWidth="1"/>
    <col min="15" max="15" width="38" style="1" customWidth="1"/>
    <col min="16" max="16" width="16.140625" style="1" customWidth="1"/>
    <col min="17" max="17" width="18.7109375" style="1" customWidth="1"/>
    <col min="18" max="18" width="3.7109375" style="1" customWidth="1"/>
    <col min="19" max="19" width="7.42578125" style="65" customWidth="1"/>
    <col min="20" max="20" width="5.28515625" style="65" customWidth="1"/>
    <col min="21" max="21" width="38" style="1" customWidth="1"/>
    <col min="22" max="22" width="14.7109375" style="1" customWidth="1"/>
    <col min="23" max="23" width="18.7109375" style="81" customWidth="1"/>
    <col min="24" max="24" width="3.7109375" style="1" customWidth="1"/>
    <col min="25" max="25" width="7.42578125" style="65" customWidth="1"/>
    <col min="26" max="26" width="5.5703125" style="65" customWidth="1"/>
    <col min="27" max="27" width="38" style="1" customWidth="1"/>
    <col min="28" max="28" width="16.140625" style="1" customWidth="1"/>
    <col min="29" max="29" width="18.7109375" style="81" customWidth="1"/>
    <col min="30" max="30" width="3.7109375" style="1" customWidth="1"/>
    <col min="31" max="31" width="7.42578125" style="65" customWidth="1"/>
    <col min="32" max="32" width="5.5703125" style="65" customWidth="1"/>
    <col min="33" max="33" width="38" style="1" customWidth="1"/>
    <col min="34" max="34" width="16.140625" style="1" customWidth="1"/>
    <col min="35" max="35" width="18.7109375" style="81" customWidth="1"/>
    <col min="36" max="36" width="3.7109375" style="1" customWidth="1"/>
    <col min="37" max="16384" width="11.42578125" style="1"/>
  </cols>
  <sheetData>
    <row r="1" spans="1:35" ht="24" customHeight="1" thickBot="1" x14ac:dyDescent="0.45">
      <c r="A1" s="98" t="s">
        <v>78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104"/>
      <c r="M1" s="78"/>
      <c r="N1" s="78"/>
      <c r="O1" s="78"/>
      <c r="P1" s="78"/>
      <c r="Q1" s="78"/>
      <c r="R1" s="78"/>
      <c r="S1" s="78"/>
      <c r="T1" s="78"/>
      <c r="U1" s="78"/>
      <c r="V1" s="78"/>
      <c r="W1" s="80"/>
      <c r="X1" s="105"/>
      <c r="Y1" s="78"/>
      <c r="Z1" s="78"/>
      <c r="AA1" s="78"/>
      <c r="AB1" s="78"/>
      <c r="AC1" s="80"/>
      <c r="AD1" s="78"/>
      <c r="AE1" s="78"/>
      <c r="AF1" s="78"/>
      <c r="AG1" s="78"/>
      <c r="AH1" s="78"/>
      <c r="AI1" s="80"/>
    </row>
    <row r="2" spans="1:35" ht="24" customHeight="1" thickBot="1" x14ac:dyDescent="0.3">
      <c r="A2" s="64" t="s">
        <v>102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104"/>
      <c r="M2" s="87">
        <v>11</v>
      </c>
      <c r="N2" s="87"/>
      <c r="O2" s="79" t="s">
        <v>20</v>
      </c>
      <c r="P2" s="79"/>
      <c r="Q2" s="79"/>
      <c r="R2" s="79"/>
      <c r="S2" s="79"/>
      <c r="T2" s="79"/>
      <c r="U2" s="79"/>
      <c r="V2" s="79"/>
      <c r="W2" s="83">
        <v>11</v>
      </c>
      <c r="X2" s="105"/>
      <c r="Y2" s="87">
        <v>21</v>
      </c>
      <c r="Z2" s="87"/>
      <c r="AA2" s="79" t="s">
        <v>142</v>
      </c>
      <c r="AB2" s="79"/>
      <c r="AC2" s="82"/>
      <c r="AD2" s="79"/>
      <c r="AE2" s="79"/>
      <c r="AF2" s="79"/>
      <c r="AG2" s="79"/>
      <c r="AH2" s="79"/>
      <c r="AI2" s="95">
        <v>21</v>
      </c>
    </row>
    <row r="3" spans="1:35" ht="16.5" thickTop="1" x14ac:dyDescent="0.25">
      <c r="A3" s="29" t="s">
        <v>79</v>
      </c>
      <c r="B3" s="11">
        <v>1</v>
      </c>
      <c r="C3" s="3" t="s">
        <v>80</v>
      </c>
      <c r="D3" s="4"/>
      <c r="E3" s="14">
        <v>45000</v>
      </c>
      <c r="G3" s="2" t="s">
        <v>79</v>
      </c>
      <c r="H3" s="11">
        <v>2</v>
      </c>
      <c r="I3" s="3" t="s">
        <v>81</v>
      </c>
      <c r="J3" s="4"/>
      <c r="K3" s="14">
        <v>4119.5</v>
      </c>
      <c r="L3" s="104"/>
      <c r="M3" s="29" t="s">
        <v>79</v>
      </c>
      <c r="N3" s="11">
        <v>4</v>
      </c>
      <c r="O3" s="3" t="s">
        <v>115</v>
      </c>
      <c r="P3" s="4"/>
      <c r="Q3" s="4">
        <v>9241.07</v>
      </c>
      <c r="R3" s="77"/>
      <c r="S3" s="91"/>
      <c r="T3" s="88"/>
      <c r="U3" s="74"/>
      <c r="V3" s="4"/>
      <c r="W3" s="14"/>
      <c r="X3" s="105"/>
      <c r="Y3" s="91" t="s">
        <v>79</v>
      </c>
      <c r="Z3" s="88">
        <v>25</v>
      </c>
      <c r="AA3" s="74" t="s">
        <v>143</v>
      </c>
      <c r="AB3" s="4"/>
      <c r="AC3" s="14">
        <v>583.92999999999995</v>
      </c>
      <c r="AE3" s="91"/>
      <c r="AF3" s="88"/>
      <c r="AG3" s="74"/>
      <c r="AH3" s="4"/>
      <c r="AI3" s="14"/>
    </row>
    <row r="4" spans="1:35" x14ac:dyDescent="0.25">
      <c r="A4" s="30" t="s">
        <v>79</v>
      </c>
      <c r="B4" s="12">
        <v>6</v>
      </c>
      <c r="C4" s="6" t="s">
        <v>82</v>
      </c>
      <c r="D4" s="7"/>
      <c r="E4" s="15">
        <v>9698.75</v>
      </c>
      <c r="G4" s="5" t="s">
        <v>79</v>
      </c>
      <c r="H4" s="12">
        <v>9</v>
      </c>
      <c r="I4" s="6" t="s">
        <v>83</v>
      </c>
      <c r="J4" s="7"/>
      <c r="K4" s="15">
        <v>21000</v>
      </c>
      <c r="L4" s="104"/>
      <c r="M4" s="93"/>
      <c r="N4" s="20"/>
      <c r="O4" s="85"/>
      <c r="P4" s="28"/>
      <c r="Q4" s="19"/>
      <c r="R4" s="77"/>
      <c r="S4" s="31"/>
      <c r="T4" s="84"/>
      <c r="U4" s="75"/>
      <c r="V4" s="7"/>
      <c r="W4" s="15"/>
      <c r="X4" s="105"/>
      <c r="Y4" s="31"/>
      <c r="Z4" s="84"/>
      <c r="AA4" s="75"/>
      <c r="AB4" s="7"/>
      <c r="AC4" s="15"/>
      <c r="AE4" s="31"/>
      <c r="AF4" s="84"/>
      <c r="AG4" s="75"/>
      <c r="AH4" s="7"/>
      <c r="AI4" s="15"/>
    </row>
    <row r="5" spans="1:35" x14ac:dyDescent="0.25">
      <c r="A5" s="30" t="s">
        <v>79</v>
      </c>
      <c r="B5" s="12">
        <v>8</v>
      </c>
      <c r="C5" s="6" t="s">
        <v>84</v>
      </c>
      <c r="D5" s="7"/>
      <c r="E5" s="15">
        <v>13413.99</v>
      </c>
      <c r="G5" s="5" t="s">
        <v>85</v>
      </c>
      <c r="H5" s="12">
        <v>11</v>
      </c>
      <c r="I5" s="6" t="s">
        <v>86</v>
      </c>
      <c r="J5" s="7"/>
      <c r="K5" s="15">
        <v>60</v>
      </c>
      <c r="L5" s="104"/>
      <c r="M5" s="31"/>
      <c r="N5" s="84"/>
      <c r="O5" s="75"/>
      <c r="P5" s="7"/>
      <c r="Q5" s="15"/>
      <c r="R5" s="77"/>
      <c r="S5" s="31"/>
      <c r="T5" s="84"/>
      <c r="U5" s="75"/>
      <c r="V5" s="7"/>
      <c r="W5" s="15"/>
      <c r="X5" s="105"/>
      <c r="Y5" s="31"/>
      <c r="Z5" s="84"/>
      <c r="AA5" s="75"/>
      <c r="AB5" s="7"/>
      <c r="AC5" s="15"/>
      <c r="AE5" s="31"/>
      <c r="AF5" s="84"/>
      <c r="AG5" s="75"/>
      <c r="AH5" s="7"/>
      <c r="AI5" s="15"/>
    </row>
    <row r="6" spans="1:35" ht="16.5" thickBot="1" x14ac:dyDescent="0.3">
      <c r="A6" s="30" t="s">
        <v>79</v>
      </c>
      <c r="B6" s="12">
        <v>15</v>
      </c>
      <c r="C6" s="6" t="s">
        <v>87</v>
      </c>
      <c r="D6" s="7"/>
      <c r="E6" s="15">
        <v>850</v>
      </c>
      <c r="G6" s="5" t="s">
        <v>79</v>
      </c>
      <c r="H6" s="12">
        <v>25</v>
      </c>
      <c r="I6" s="6" t="s">
        <v>88</v>
      </c>
      <c r="J6" s="7"/>
      <c r="K6" s="15">
        <v>654</v>
      </c>
      <c r="L6" s="104"/>
      <c r="M6" s="92">
        <v>12</v>
      </c>
      <c r="N6" s="89"/>
      <c r="O6" s="86"/>
      <c r="P6" s="41"/>
      <c r="Q6" s="58" t="s">
        <v>116</v>
      </c>
      <c r="R6" s="59"/>
      <c r="S6" s="59"/>
      <c r="T6" s="60"/>
      <c r="U6" s="86"/>
      <c r="V6" s="41"/>
      <c r="W6" s="41">
        <v>12</v>
      </c>
      <c r="X6" s="105"/>
      <c r="Y6" s="92">
        <v>22</v>
      </c>
      <c r="Z6" s="89"/>
      <c r="AA6" s="96"/>
      <c r="AB6" s="66"/>
      <c r="AC6" s="58" t="s">
        <v>64</v>
      </c>
      <c r="AD6" s="59"/>
      <c r="AE6" s="59"/>
      <c r="AF6" s="60"/>
      <c r="AG6" s="96"/>
      <c r="AH6" s="66"/>
      <c r="AI6" s="66"/>
    </row>
    <row r="7" spans="1:35" x14ac:dyDescent="0.25">
      <c r="A7" s="30" t="s">
        <v>79</v>
      </c>
      <c r="B7" s="12">
        <v>17</v>
      </c>
      <c r="C7" s="6" t="s">
        <v>89</v>
      </c>
      <c r="D7" s="7"/>
      <c r="E7" s="15">
        <v>4955.5</v>
      </c>
      <c r="G7" s="5"/>
      <c r="H7" s="12"/>
      <c r="I7" s="6"/>
      <c r="J7" s="7"/>
      <c r="K7" s="15"/>
      <c r="L7" s="104"/>
      <c r="M7" s="93"/>
      <c r="N7" s="20"/>
      <c r="O7" s="85"/>
      <c r="P7" s="28"/>
      <c r="Q7" s="19"/>
      <c r="R7" s="77"/>
      <c r="S7" s="93" t="s">
        <v>79</v>
      </c>
      <c r="T7" s="20">
        <v>4</v>
      </c>
      <c r="U7" s="85" t="s">
        <v>97</v>
      </c>
      <c r="V7" s="28"/>
      <c r="W7" s="19">
        <v>462.05</v>
      </c>
      <c r="X7" s="105"/>
      <c r="Y7" s="93" t="s">
        <v>79</v>
      </c>
      <c r="Z7" s="20">
        <v>30</v>
      </c>
      <c r="AA7" s="85" t="s">
        <v>144</v>
      </c>
      <c r="AB7" s="28"/>
      <c r="AC7" s="19">
        <v>5000</v>
      </c>
      <c r="AE7" s="93"/>
      <c r="AF7" s="20"/>
      <c r="AG7" s="85"/>
      <c r="AH7" s="28"/>
      <c r="AI7" s="19"/>
    </row>
    <row r="8" spans="1:35" x14ac:dyDescent="0.25">
      <c r="A8" s="30" t="s">
        <v>79</v>
      </c>
      <c r="B8" s="12">
        <v>19</v>
      </c>
      <c r="C8" s="6" t="s">
        <v>90</v>
      </c>
      <c r="D8" s="7"/>
      <c r="E8" s="15">
        <v>8866.56</v>
      </c>
      <c r="G8" s="5"/>
      <c r="H8" s="12"/>
      <c r="I8" s="6"/>
      <c r="J8" s="7"/>
      <c r="K8" s="15"/>
      <c r="L8" s="104"/>
      <c r="M8" s="31"/>
      <c r="N8" s="84"/>
      <c r="O8" s="75"/>
      <c r="P8" s="7"/>
      <c r="Q8" s="15"/>
      <c r="R8" s="77"/>
      <c r="S8" s="31"/>
      <c r="T8" s="84"/>
      <c r="U8" s="75"/>
      <c r="V8" s="7"/>
      <c r="W8" s="15"/>
      <c r="X8" s="105"/>
      <c r="Y8" s="31"/>
      <c r="Z8" s="84"/>
      <c r="AA8" s="75"/>
      <c r="AB8" s="7"/>
      <c r="AC8" s="15"/>
      <c r="AE8" s="31"/>
      <c r="AF8" s="84"/>
      <c r="AG8" s="75"/>
      <c r="AH8" s="7"/>
      <c r="AI8" s="15"/>
    </row>
    <row r="9" spans="1:35" x14ac:dyDescent="0.25">
      <c r="A9" s="30" t="s">
        <v>79</v>
      </c>
      <c r="B9" s="12">
        <v>22</v>
      </c>
      <c r="C9" s="6" t="s">
        <v>91</v>
      </c>
      <c r="D9" s="7"/>
      <c r="E9" s="15">
        <v>7785.24</v>
      </c>
      <c r="G9" s="5"/>
      <c r="H9" s="12"/>
      <c r="I9" s="6"/>
      <c r="J9" s="7"/>
      <c r="K9" s="15"/>
      <c r="L9" s="104"/>
      <c r="M9" s="31"/>
      <c r="N9" s="84"/>
      <c r="O9" s="75"/>
      <c r="P9" s="7"/>
      <c r="Q9" s="15"/>
      <c r="R9" s="77"/>
      <c r="S9" s="31"/>
      <c r="T9" s="84"/>
      <c r="U9" s="75"/>
      <c r="V9" s="7"/>
      <c r="W9" s="15"/>
      <c r="X9" s="105"/>
      <c r="Y9" s="31"/>
      <c r="Z9" s="84"/>
      <c r="AA9" s="75"/>
      <c r="AB9" s="7"/>
      <c r="AC9" s="15"/>
      <c r="AE9" s="31"/>
      <c r="AF9" s="84"/>
      <c r="AG9" s="75"/>
      <c r="AH9" s="7"/>
      <c r="AI9" s="15"/>
    </row>
    <row r="10" spans="1:35" ht="16.5" thickBot="1" x14ac:dyDescent="0.3">
      <c r="A10" s="30" t="s">
        <v>79</v>
      </c>
      <c r="B10" s="12">
        <v>24</v>
      </c>
      <c r="C10" s="6" t="s">
        <v>92</v>
      </c>
      <c r="D10" s="7"/>
      <c r="E10" s="15">
        <v>482.14</v>
      </c>
      <c r="G10" s="5"/>
      <c r="H10" s="12"/>
      <c r="I10" s="6"/>
      <c r="J10" s="7"/>
      <c r="K10" s="15"/>
      <c r="L10" s="104"/>
      <c r="M10" s="92">
        <v>13</v>
      </c>
      <c r="N10" s="89"/>
      <c r="O10" s="86"/>
      <c r="P10" s="41"/>
      <c r="Q10" s="58" t="s">
        <v>25</v>
      </c>
      <c r="R10" s="59"/>
      <c r="S10" s="59"/>
      <c r="T10" s="60"/>
      <c r="U10" s="86"/>
      <c r="V10" s="41"/>
      <c r="W10" s="41">
        <v>13</v>
      </c>
      <c r="X10" s="105"/>
      <c r="Y10" s="92">
        <v>23</v>
      </c>
      <c r="Z10" s="89"/>
      <c r="AA10" s="86"/>
      <c r="AB10" s="41"/>
      <c r="AC10" s="58" t="s">
        <v>145</v>
      </c>
      <c r="AD10" s="59"/>
      <c r="AE10" s="59"/>
      <c r="AF10" s="60"/>
      <c r="AG10" s="86"/>
      <c r="AH10" s="41"/>
      <c r="AI10" s="41">
        <v>23</v>
      </c>
    </row>
    <row r="11" spans="1:35" ht="16.5" thickBot="1" x14ac:dyDescent="0.3">
      <c r="A11" s="30" t="s">
        <v>79</v>
      </c>
      <c r="B11" s="12">
        <v>28</v>
      </c>
      <c r="C11" s="6" t="s">
        <v>93</v>
      </c>
      <c r="D11" s="7"/>
      <c r="E11" s="17">
        <v>8835</v>
      </c>
      <c r="G11" s="5"/>
      <c r="H11" s="12"/>
      <c r="I11" s="6"/>
      <c r="J11" s="7"/>
      <c r="K11" s="17"/>
      <c r="L11" s="104"/>
      <c r="M11" s="93" t="s">
        <v>79</v>
      </c>
      <c r="N11" s="20">
        <v>6</v>
      </c>
      <c r="O11" s="85" t="s">
        <v>117</v>
      </c>
      <c r="P11" s="28"/>
      <c r="Q11" s="19">
        <v>2406.25</v>
      </c>
      <c r="R11" s="77"/>
      <c r="S11" s="93" t="s">
        <v>79</v>
      </c>
      <c r="T11" s="20">
        <v>15</v>
      </c>
      <c r="U11" s="85" t="s">
        <v>121</v>
      </c>
      <c r="V11" s="28"/>
      <c r="W11" s="19">
        <v>850</v>
      </c>
      <c r="X11" s="105"/>
      <c r="Y11" s="93" t="s">
        <v>79</v>
      </c>
      <c r="Z11" s="20">
        <v>30</v>
      </c>
      <c r="AA11" s="85" t="s">
        <v>144</v>
      </c>
      <c r="AB11" s="28"/>
      <c r="AC11" s="19">
        <v>6500</v>
      </c>
      <c r="AE11" s="93"/>
      <c r="AF11" s="20"/>
      <c r="AG11" s="85"/>
      <c r="AH11" s="28"/>
      <c r="AI11" s="19"/>
    </row>
    <row r="12" spans="1:35" x14ac:dyDescent="0.25">
      <c r="A12" s="30"/>
      <c r="B12" s="12"/>
      <c r="C12" s="6"/>
      <c r="D12" s="7"/>
      <c r="E12" s="32">
        <f>SUM(E3:E11)</f>
        <v>99887.180000000008</v>
      </c>
      <c r="G12" s="5"/>
      <c r="H12" s="12"/>
      <c r="I12" s="6"/>
      <c r="J12" s="7"/>
      <c r="K12" s="32">
        <f>SUM(K3:K11)</f>
        <v>25833.5</v>
      </c>
      <c r="L12" s="104"/>
      <c r="M12" s="31" t="s">
        <v>79</v>
      </c>
      <c r="N12" s="84">
        <v>17</v>
      </c>
      <c r="O12" s="75" t="s">
        <v>118</v>
      </c>
      <c r="P12" s="7"/>
      <c r="Q12" s="15">
        <v>2337.5</v>
      </c>
      <c r="R12" s="77"/>
      <c r="S12" s="31" t="s">
        <v>79</v>
      </c>
      <c r="T12" s="84">
        <v>20</v>
      </c>
      <c r="U12" s="75" t="s">
        <v>120</v>
      </c>
      <c r="V12" s="7"/>
      <c r="W12" s="15">
        <v>451</v>
      </c>
      <c r="X12" s="105"/>
      <c r="Y12" s="31"/>
      <c r="Z12" s="84"/>
      <c r="AA12" s="75"/>
      <c r="AB12" s="7"/>
      <c r="AC12" s="15"/>
      <c r="AE12" s="31"/>
      <c r="AF12" s="84"/>
      <c r="AG12" s="75"/>
      <c r="AH12" s="7"/>
      <c r="AI12" s="15"/>
    </row>
    <row r="13" spans="1:35" ht="16.5" thickBot="1" x14ac:dyDescent="0.3">
      <c r="A13" s="30"/>
      <c r="B13" s="12"/>
      <c r="C13" s="6"/>
      <c r="D13" s="7"/>
      <c r="E13" s="15"/>
      <c r="G13" s="5"/>
      <c r="H13" s="12"/>
      <c r="I13" s="6"/>
      <c r="J13" s="7"/>
      <c r="K13" s="44"/>
      <c r="L13" s="104"/>
      <c r="M13" s="31" t="s">
        <v>79</v>
      </c>
      <c r="N13" s="84">
        <v>24</v>
      </c>
      <c r="O13" s="75" t="s">
        <v>119</v>
      </c>
      <c r="P13" s="7"/>
      <c r="Q13" s="17">
        <v>4017.86</v>
      </c>
      <c r="R13" s="77"/>
      <c r="S13" s="31"/>
      <c r="T13" s="84"/>
      <c r="U13" s="75"/>
      <c r="V13" s="7"/>
      <c r="W13" s="17"/>
      <c r="X13" s="105"/>
      <c r="Y13" s="31"/>
      <c r="Z13" s="84"/>
      <c r="AA13" s="75"/>
      <c r="AB13" s="7"/>
      <c r="AC13" s="15"/>
      <c r="AE13" s="31"/>
      <c r="AF13" s="84"/>
      <c r="AG13" s="75"/>
      <c r="AH13" s="7"/>
      <c r="AI13" s="15"/>
    </row>
    <row r="14" spans="1:35" ht="16.5" thickBot="1" x14ac:dyDescent="0.3">
      <c r="A14" s="42">
        <v>2</v>
      </c>
      <c r="B14" s="39"/>
      <c r="C14" s="40"/>
      <c r="D14" s="41"/>
      <c r="E14" s="58" t="s">
        <v>94</v>
      </c>
      <c r="F14" s="59"/>
      <c r="G14" s="59"/>
      <c r="H14" s="60"/>
      <c r="I14" s="40"/>
      <c r="J14" s="41"/>
      <c r="K14" s="45">
        <v>2</v>
      </c>
      <c r="L14" s="104"/>
      <c r="M14" s="31"/>
      <c r="N14" s="84"/>
      <c r="O14" s="75"/>
      <c r="P14" s="7"/>
      <c r="Q14" s="32">
        <f>SUM(Q11:Q13)</f>
        <v>8761.61</v>
      </c>
      <c r="R14" s="77"/>
      <c r="S14" s="31"/>
      <c r="T14" s="84"/>
      <c r="U14" s="75"/>
      <c r="V14" s="7"/>
      <c r="W14" s="32">
        <f>SUM(W11:W13)</f>
        <v>1301</v>
      </c>
      <c r="X14" s="105"/>
      <c r="Y14" s="92">
        <v>24</v>
      </c>
      <c r="Z14" s="89"/>
      <c r="AA14" s="86"/>
      <c r="AB14" s="58" t="s">
        <v>146</v>
      </c>
      <c r="AC14" s="59"/>
      <c r="AD14" s="59"/>
      <c r="AE14" s="59"/>
      <c r="AF14" s="59"/>
      <c r="AG14" s="67"/>
      <c r="AH14" s="41"/>
      <c r="AI14" s="41">
        <v>24</v>
      </c>
    </row>
    <row r="15" spans="1:35" x14ac:dyDescent="0.25">
      <c r="A15" s="43" t="s">
        <v>79</v>
      </c>
      <c r="B15" s="34">
        <v>1</v>
      </c>
      <c r="C15" s="35" t="s">
        <v>95</v>
      </c>
      <c r="D15" s="28"/>
      <c r="E15" s="19">
        <v>20000</v>
      </c>
      <c r="G15" s="33" t="s">
        <v>79</v>
      </c>
      <c r="H15" s="34">
        <v>4</v>
      </c>
      <c r="I15" s="35" t="s">
        <v>97</v>
      </c>
      <c r="J15" s="28"/>
      <c r="K15" s="46">
        <v>9832.5</v>
      </c>
      <c r="L15" s="104"/>
      <c r="M15" s="31"/>
      <c r="N15" s="84"/>
      <c r="O15" s="75"/>
      <c r="P15" s="7"/>
      <c r="Q15" s="15"/>
      <c r="R15" s="77"/>
      <c r="S15" s="31"/>
      <c r="T15" s="84"/>
      <c r="U15" s="75"/>
      <c r="V15" s="7"/>
      <c r="W15" s="15"/>
      <c r="X15" s="105"/>
      <c r="Y15" s="93" t="s">
        <v>79</v>
      </c>
      <c r="Z15" s="20">
        <v>30</v>
      </c>
      <c r="AA15" s="85" t="s">
        <v>144</v>
      </c>
      <c r="AB15" s="28"/>
      <c r="AC15" s="19">
        <v>744</v>
      </c>
      <c r="AE15" s="93"/>
      <c r="AF15" s="20"/>
      <c r="AG15" s="85"/>
      <c r="AH15" s="28"/>
      <c r="AI15" s="19"/>
    </row>
    <row r="16" spans="1:35" ht="16.5" thickBot="1" x14ac:dyDescent="0.3">
      <c r="A16" s="30" t="s">
        <v>79</v>
      </c>
      <c r="B16" s="12">
        <v>9</v>
      </c>
      <c r="C16" s="6" t="s">
        <v>96</v>
      </c>
      <c r="D16" s="7"/>
      <c r="E16" s="15">
        <v>21000</v>
      </c>
      <c r="G16" s="5" t="s">
        <v>79</v>
      </c>
      <c r="H16" s="12">
        <v>10</v>
      </c>
      <c r="I16" s="6" t="s">
        <v>98</v>
      </c>
      <c r="J16" s="7"/>
      <c r="K16" s="44">
        <v>3864</v>
      </c>
      <c r="L16" s="104"/>
      <c r="M16" s="92">
        <v>14</v>
      </c>
      <c r="N16" s="89"/>
      <c r="O16" s="86"/>
      <c r="P16" s="41"/>
      <c r="Q16" s="58" t="s">
        <v>122</v>
      </c>
      <c r="R16" s="59"/>
      <c r="S16" s="59"/>
      <c r="T16" s="60"/>
      <c r="U16" s="86"/>
      <c r="V16" s="41"/>
      <c r="W16" s="41">
        <v>14</v>
      </c>
      <c r="X16" s="105"/>
      <c r="Y16" s="31"/>
      <c r="Z16" s="84"/>
      <c r="AA16" s="75"/>
      <c r="AB16" s="7"/>
      <c r="AC16" s="15"/>
      <c r="AE16" s="31"/>
      <c r="AF16" s="84"/>
      <c r="AG16" s="75"/>
      <c r="AH16" s="7"/>
      <c r="AI16" s="15"/>
    </row>
    <row r="17" spans="1:35" x14ac:dyDescent="0.25">
      <c r="A17" s="30"/>
      <c r="B17" s="12"/>
      <c r="C17" s="6"/>
      <c r="D17" s="7"/>
      <c r="E17" s="15"/>
      <c r="G17" s="5" t="s">
        <v>79</v>
      </c>
      <c r="H17" s="12">
        <v>12</v>
      </c>
      <c r="I17" s="6" t="s">
        <v>99</v>
      </c>
      <c r="J17" s="7"/>
      <c r="K17" s="44">
        <v>1155</v>
      </c>
      <c r="L17" s="104"/>
      <c r="M17" s="93"/>
      <c r="N17" s="20"/>
      <c r="O17" s="85"/>
      <c r="P17" s="28"/>
      <c r="Q17" s="19"/>
      <c r="R17" s="77"/>
      <c r="S17" s="93" t="s">
        <v>79</v>
      </c>
      <c r="T17" s="20">
        <v>6</v>
      </c>
      <c r="U17" s="85" t="s">
        <v>124</v>
      </c>
      <c r="V17" s="28"/>
      <c r="W17" s="19">
        <v>10808.04</v>
      </c>
      <c r="X17" s="105"/>
      <c r="Y17" s="31"/>
      <c r="Z17" s="84"/>
      <c r="AA17" s="75"/>
      <c r="AB17" s="7"/>
      <c r="AC17" s="15"/>
      <c r="AE17" s="31"/>
      <c r="AF17" s="84"/>
      <c r="AG17" s="75"/>
      <c r="AH17" s="7"/>
      <c r="AI17" s="15"/>
    </row>
    <row r="18" spans="1:35" ht="16.5" thickBot="1" x14ac:dyDescent="0.3">
      <c r="A18" s="30"/>
      <c r="B18" s="12"/>
      <c r="C18" s="6"/>
      <c r="D18" s="7"/>
      <c r="E18" s="17"/>
      <c r="G18" s="5" t="s">
        <v>79</v>
      </c>
      <c r="H18" s="12">
        <v>30</v>
      </c>
      <c r="I18" s="6" t="s">
        <v>100</v>
      </c>
      <c r="J18" s="7"/>
      <c r="K18" s="49">
        <v>12938.55</v>
      </c>
      <c r="L18" s="104"/>
      <c r="M18" s="31"/>
      <c r="N18" s="84"/>
      <c r="O18" s="75"/>
      <c r="P18" s="7"/>
      <c r="Q18" s="15"/>
      <c r="R18" s="77"/>
      <c r="S18" s="31" t="s">
        <v>79</v>
      </c>
      <c r="T18" s="84">
        <v>8</v>
      </c>
      <c r="U18" s="75" t="s">
        <v>123</v>
      </c>
      <c r="V18" s="7"/>
      <c r="W18" s="15">
        <v>12607.14</v>
      </c>
      <c r="X18" s="105"/>
      <c r="Y18" s="92">
        <v>25</v>
      </c>
      <c r="Z18" s="89"/>
      <c r="AA18" s="86"/>
      <c r="AB18" s="58" t="s">
        <v>147</v>
      </c>
      <c r="AC18" s="59"/>
      <c r="AD18" s="59"/>
      <c r="AE18" s="59"/>
      <c r="AF18" s="59"/>
      <c r="AG18" s="67"/>
      <c r="AH18" s="41"/>
      <c r="AI18" s="41">
        <v>25</v>
      </c>
    </row>
    <row r="19" spans="1:35" x14ac:dyDescent="0.25">
      <c r="A19" s="30"/>
      <c r="B19" s="12"/>
      <c r="C19" s="6"/>
      <c r="D19" s="7"/>
      <c r="E19" s="32">
        <f>SUM(E15:E18)</f>
        <v>41000</v>
      </c>
      <c r="G19" s="5"/>
      <c r="H19" s="12"/>
      <c r="I19" s="6"/>
      <c r="J19" s="7"/>
      <c r="K19" s="50">
        <f>SUM(K14:K18)</f>
        <v>27792.05</v>
      </c>
      <c r="L19" s="104"/>
      <c r="M19" s="31"/>
      <c r="N19" s="84"/>
      <c r="O19" s="75"/>
      <c r="P19" s="7"/>
      <c r="Q19" s="15"/>
      <c r="R19" s="77"/>
      <c r="S19" s="31" t="s">
        <v>79</v>
      </c>
      <c r="T19" s="84">
        <v>17</v>
      </c>
      <c r="U19" s="75" t="s">
        <v>125</v>
      </c>
      <c r="V19" s="7"/>
      <c r="W19" s="15">
        <v>6511.61</v>
      </c>
      <c r="X19" s="105"/>
      <c r="Y19" s="93" t="s">
        <v>79</v>
      </c>
      <c r="Z19" s="20">
        <v>30</v>
      </c>
      <c r="AA19" s="85" t="s">
        <v>144</v>
      </c>
      <c r="AB19" s="28"/>
      <c r="AC19" s="19">
        <v>1250</v>
      </c>
      <c r="AE19" s="93"/>
      <c r="AF19" s="20"/>
      <c r="AG19" s="85"/>
      <c r="AH19" s="28"/>
      <c r="AI19" s="19"/>
    </row>
    <row r="20" spans="1:35" x14ac:dyDescent="0.25">
      <c r="A20" s="30"/>
      <c r="B20" s="12"/>
      <c r="C20" s="6"/>
      <c r="D20" s="7"/>
      <c r="E20" s="15"/>
      <c r="G20" s="5"/>
      <c r="H20" s="12"/>
      <c r="I20" s="6"/>
      <c r="J20" s="7"/>
      <c r="K20" s="44"/>
      <c r="L20" s="104"/>
      <c r="M20" s="31"/>
      <c r="N20" s="84"/>
      <c r="O20" s="75"/>
      <c r="P20" s="7"/>
      <c r="Q20" s="15"/>
      <c r="R20" s="77"/>
      <c r="S20" s="31" t="s">
        <v>79</v>
      </c>
      <c r="T20" s="84">
        <v>19</v>
      </c>
      <c r="U20" s="75" t="s">
        <v>129</v>
      </c>
      <c r="V20" s="7"/>
      <c r="W20" s="15">
        <v>8421.8799999999992</v>
      </c>
      <c r="X20" s="105"/>
      <c r="Y20" s="31"/>
      <c r="Z20" s="84"/>
      <c r="AA20" s="75"/>
      <c r="AB20" s="7"/>
      <c r="AC20" s="15"/>
      <c r="AE20" s="31"/>
      <c r="AF20" s="84"/>
      <c r="AG20" s="75"/>
      <c r="AH20" s="7"/>
      <c r="AI20" s="15"/>
    </row>
    <row r="21" spans="1:35" ht="16.5" thickBot="1" x14ac:dyDescent="0.3">
      <c r="A21" s="51">
        <v>3</v>
      </c>
      <c r="B21" s="36"/>
      <c r="C21" s="37"/>
      <c r="D21" s="38"/>
      <c r="E21" s="61" t="s">
        <v>101</v>
      </c>
      <c r="F21" s="62"/>
      <c r="G21" s="62"/>
      <c r="H21" s="63"/>
      <c r="I21" s="37"/>
      <c r="J21" s="38"/>
      <c r="K21" s="45">
        <v>3</v>
      </c>
      <c r="L21" s="104"/>
      <c r="M21" s="31"/>
      <c r="N21" s="84"/>
      <c r="O21" s="75"/>
      <c r="P21" s="7"/>
      <c r="Q21" s="15"/>
      <c r="R21" s="77"/>
      <c r="S21" s="31" t="s">
        <v>79</v>
      </c>
      <c r="T21" s="84">
        <v>22</v>
      </c>
      <c r="U21" s="75" t="s">
        <v>126</v>
      </c>
      <c r="V21" s="7"/>
      <c r="W21" s="15">
        <v>7316.96</v>
      </c>
      <c r="X21" s="105"/>
      <c r="Y21" s="31"/>
      <c r="Z21" s="84"/>
      <c r="AA21" s="75"/>
      <c r="AB21" s="7"/>
      <c r="AC21" s="15"/>
      <c r="AE21" s="31"/>
      <c r="AF21" s="84"/>
      <c r="AG21" s="75"/>
      <c r="AH21" s="7"/>
      <c r="AI21" s="15"/>
    </row>
    <row r="22" spans="1:35" ht="16.5" thickBot="1" x14ac:dyDescent="0.3">
      <c r="A22" s="43" t="s">
        <v>79</v>
      </c>
      <c r="B22" s="34">
        <v>1</v>
      </c>
      <c r="C22" s="35" t="s">
        <v>80</v>
      </c>
      <c r="D22" s="28"/>
      <c r="E22" s="19">
        <v>44000</v>
      </c>
      <c r="G22" s="33"/>
      <c r="H22" s="34"/>
      <c r="I22" s="35"/>
      <c r="J22" s="28"/>
      <c r="K22" s="46"/>
      <c r="L22" s="104"/>
      <c r="M22" s="31"/>
      <c r="N22" s="84"/>
      <c r="O22" s="75"/>
      <c r="P22" s="7"/>
      <c r="Q22" s="15"/>
      <c r="R22" s="77"/>
      <c r="S22" s="31" t="s">
        <v>79</v>
      </c>
      <c r="T22" s="84">
        <v>24</v>
      </c>
      <c r="U22" s="75" t="s">
        <v>128</v>
      </c>
      <c r="V22" s="7"/>
      <c r="W22" s="15">
        <v>4017.86</v>
      </c>
      <c r="X22" s="105"/>
      <c r="Y22" s="92">
        <v>26</v>
      </c>
      <c r="Z22" s="89"/>
      <c r="AA22" s="86"/>
      <c r="AB22" s="41"/>
      <c r="AC22" s="58" t="s">
        <v>148</v>
      </c>
      <c r="AD22" s="59"/>
      <c r="AE22" s="59"/>
      <c r="AF22" s="60"/>
      <c r="AG22" s="86"/>
      <c r="AH22" s="41"/>
      <c r="AI22" s="41">
        <v>26</v>
      </c>
    </row>
    <row r="23" spans="1:35" ht="16.5" thickBot="1" x14ac:dyDescent="0.3">
      <c r="A23" s="30"/>
      <c r="B23" s="12"/>
      <c r="C23" s="6"/>
      <c r="D23" s="7"/>
      <c r="E23" s="15"/>
      <c r="G23" s="5"/>
      <c r="H23" s="12"/>
      <c r="I23" s="6"/>
      <c r="J23" s="7"/>
      <c r="K23" s="44"/>
      <c r="L23" s="104"/>
      <c r="M23" s="31"/>
      <c r="N23" s="84"/>
      <c r="O23" s="75"/>
      <c r="P23" s="7"/>
      <c r="Q23" s="15"/>
      <c r="R23" s="77"/>
      <c r="S23" s="31" t="s">
        <v>79</v>
      </c>
      <c r="T23" s="84">
        <v>28</v>
      </c>
      <c r="U23" s="75" t="s">
        <v>127</v>
      </c>
      <c r="V23" s="7"/>
      <c r="W23" s="17">
        <v>8303.57</v>
      </c>
      <c r="X23" s="105"/>
      <c r="Y23" s="93" t="s">
        <v>79</v>
      </c>
      <c r="Z23" s="20">
        <v>30</v>
      </c>
      <c r="AA23" s="85" t="s">
        <v>144</v>
      </c>
      <c r="AB23" s="28"/>
      <c r="AC23" s="19">
        <v>633.5</v>
      </c>
      <c r="AE23" s="93"/>
      <c r="AF23" s="20"/>
      <c r="AG23" s="85"/>
      <c r="AH23" s="28"/>
      <c r="AI23" s="19"/>
    </row>
    <row r="24" spans="1:35" x14ac:dyDescent="0.25">
      <c r="A24" s="47"/>
      <c r="B24" s="21"/>
      <c r="C24" s="22"/>
      <c r="D24" s="48"/>
      <c r="E24" s="17"/>
      <c r="G24" s="23"/>
      <c r="H24" s="21"/>
      <c r="I24" s="22"/>
      <c r="J24" s="48"/>
      <c r="K24" s="49"/>
      <c r="L24" s="104"/>
      <c r="M24" s="31"/>
      <c r="N24" s="84"/>
      <c r="O24" s="75"/>
      <c r="P24" s="7"/>
      <c r="Q24" s="15"/>
      <c r="R24" s="77"/>
      <c r="S24" s="31"/>
      <c r="T24" s="84"/>
      <c r="U24" s="75"/>
      <c r="V24" s="7"/>
      <c r="W24" s="32">
        <f>SUM(W17:W23)</f>
        <v>57987.06</v>
      </c>
      <c r="X24" s="105"/>
      <c r="Y24" s="31"/>
      <c r="Z24" s="84"/>
      <c r="AA24" s="75"/>
      <c r="AB24" s="7"/>
      <c r="AC24" s="15"/>
      <c r="AE24" s="31"/>
      <c r="AF24" s="84"/>
      <c r="AG24" s="75"/>
      <c r="AH24" s="7"/>
      <c r="AI24" s="15"/>
    </row>
    <row r="25" spans="1:35" ht="16.5" thickBot="1" x14ac:dyDescent="0.3">
      <c r="A25" s="52">
        <v>4</v>
      </c>
      <c r="B25" s="53"/>
      <c r="C25" s="54"/>
      <c r="D25" s="55"/>
      <c r="E25" s="58" t="s">
        <v>8</v>
      </c>
      <c r="F25" s="59"/>
      <c r="G25" s="59"/>
      <c r="H25" s="60"/>
      <c r="I25" s="54"/>
      <c r="J25" s="55"/>
      <c r="K25" s="56">
        <v>4</v>
      </c>
      <c r="L25" s="104"/>
      <c r="M25" s="31"/>
      <c r="N25" s="84"/>
      <c r="O25" s="75"/>
      <c r="P25" s="7"/>
      <c r="Q25" s="15"/>
      <c r="R25" s="77"/>
      <c r="S25" s="31"/>
      <c r="T25" s="84"/>
      <c r="U25" s="75"/>
      <c r="V25" s="7"/>
      <c r="W25" s="15"/>
      <c r="X25" s="105"/>
      <c r="Y25" s="31"/>
      <c r="Z25" s="84"/>
      <c r="AA25" s="75"/>
      <c r="AB25" s="7"/>
      <c r="AC25" s="15"/>
      <c r="AE25" s="31"/>
      <c r="AF25" s="84"/>
      <c r="AG25" s="75"/>
      <c r="AH25" s="7"/>
      <c r="AI25" s="15"/>
    </row>
    <row r="26" spans="1:35" ht="16.5" thickBot="1" x14ac:dyDescent="0.3">
      <c r="A26" s="43" t="s">
        <v>79</v>
      </c>
      <c r="B26" s="34">
        <v>1</v>
      </c>
      <c r="C26" s="35" t="s">
        <v>80</v>
      </c>
      <c r="D26" s="28"/>
      <c r="E26" s="19">
        <v>70000</v>
      </c>
      <c r="G26" s="33"/>
      <c r="H26" s="34"/>
      <c r="I26" s="35"/>
      <c r="J26" s="28"/>
      <c r="K26" s="46"/>
      <c r="L26" s="104"/>
      <c r="M26" s="92">
        <v>15</v>
      </c>
      <c r="N26" s="89"/>
      <c r="O26" s="86"/>
      <c r="P26" s="41"/>
      <c r="Q26" s="58" t="s">
        <v>52</v>
      </c>
      <c r="R26" s="59"/>
      <c r="S26" s="59"/>
      <c r="T26" s="60"/>
      <c r="U26" s="86"/>
      <c r="V26" s="41"/>
      <c r="W26" s="41">
        <v>15</v>
      </c>
      <c r="X26" s="105"/>
      <c r="Y26" s="92">
        <v>27</v>
      </c>
      <c r="Z26" s="89"/>
      <c r="AA26" s="86"/>
      <c r="AB26" s="41"/>
      <c r="AC26" s="58" t="s">
        <v>149</v>
      </c>
      <c r="AD26" s="59"/>
      <c r="AE26" s="59"/>
      <c r="AF26" s="60"/>
      <c r="AG26" s="86"/>
      <c r="AH26" s="41"/>
      <c r="AI26" s="41">
        <v>27</v>
      </c>
    </row>
    <row r="27" spans="1:35" x14ac:dyDescent="0.25">
      <c r="A27" s="30"/>
      <c r="B27" s="12"/>
      <c r="C27" s="6"/>
      <c r="D27" s="7"/>
      <c r="E27" s="15"/>
      <c r="G27" s="5"/>
      <c r="H27" s="12"/>
      <c r="I27" s="6"/>
      <c r="J27" s="7"/>
      <c r="K27" s="44"/>
      <c r="L27" s="104"/>
      <c r="M27" s="93" t="s">
        <v>79</v>
      </c>
      <c r="N27" s="20">
        <v>20</v>
      </c>
      <c r="O27" s="85" t="s">
        <v>130</v>
      </c>
      <c r="P27" s="28"/>
      <c r="Q27" s="19">
        <v>48.32</v>
      </c>
      <c r="R27" s="77"/>
      <c r="S27" s="93" t="s">
        <v>79</v>
      </c>
      <c r="T27" s="20">
        <v>6</v>
      </c>
      <c r="U27" s="85" t="s">
        <v>124</v>
      </c>
      <c r="V27" s="28"/>
      <c r="W27" s="19">
        <v>1296.96</v>
      </c>
      <c r="X27" s="105"/>
      <c r="Y27" s="93" t="s">
        <v>79</v>
      </c>
      <c r="Z27" s="20">
        <v>30</v>
      </c>
      <c r="AA27" s="85" t="s">
        <v>144</v>
      </c>
      <c r="AB27" s="28"/>
      <c r="AC27" s="19">
        <v>823.55</v>
      </c>
      <c r="AE27" s="93"/>
      <c r="AF27" s="20"/>
      <c r="AG27" s="85"/>
      <c r="AH27" s="28"/>
      <c r="AI27" s="19"/>
    </row>
    <row r="28" spans="1:35" x14ac:dyDescent="0.25">
      <c r="A28" s="30"/>
      <c r="B28" s="12"/>
      <c r="C28" s="6"/>
      <c r="D28" s="7"/>
      <c r="E28" s="15"/>
      <c r="G28" s="5"/>
      <c r="H28" s="12"/>
      <c r="I28" s="6"/>
      <c r="J28" s="7"/>
      <c r="K28" s="44"/>
      <c r="L28" s="104"/>
      <c r="M28" s="31"/>
      <c r="N28" s="84"/>
      <c r="O28" s="75"/>
      <c r="P28" s="7"/>
      <c r="Q28" s="15"/>
      <c r="R28" s="77"/>
      <c r="S28" s="31" t="s">
        <v>79</v>
      </c>
      <c r="T28" s="84">
        <v>8</v>
      </c>
      <c r="U28" s="75" t="s">
        <v>123</v>
      </c>
      <c r="V28" s="7"/>
      <c r="W28" s="15">
        <v>1437.21</v>
      </c>
      <c r="X28" s="105"/>
      <c r="Y28" s="31"/>
      <c r="Z28" s="84"/>
      <c r="AA28" s="75"/>
      <c r="AB28" s="7"/>
      <c r="AC28" s="15"/>
      <c r="AE28" s="31"/>
      <c r="AF28" s="84"/>
      <c r="AG28" s="75"/>
      <c r="AH28" s="7"/>
      <c r="AI28" s="15"/>
    </row>
    <row r="29" spans="1:35" ht="16.5" thickBot="1" x14ac:dyDescent="0.3">
      <c r="A29" s="51">
        <v>5</v>
      </c>
      <c r="B29" s="36"/>
      <c r="C29" s="37"/>
      <c r="D29" s="38"/>
      <c r="E29" s="61" t="s">
        <v>9</v>
      </c>
      <c r="F29" s="62"/>
      <c r="G29" s="62"/>
      <c r="H29" s="63"/>
      <c r="I29" s="37"/>
      <c r="J29" s="38"/>
      <c r="K29" s="45">
        <v>5</v>
      </c>
      <c r="L29" s="104"/>
      <c r="M29" s="31"/>
      <c r="N29" s="84"/>
      <c r="O29" s="75"/>
      <c r="P29" s="7"/>
      <c r="Q29" s="15"/>
      <c r="R29" s="77"/>
      <c r="S29" s="31" t="s">
        <v>79</v>
      </c>
      <c r="T29" s="84">
        <v>17</v>
      </c>
      <c r="U29" s="75" t="s">
        <v>125</v>
      </c>
      <c r="V29" s="7"/>
      <c r="W29" s="15">
        <v>781.39</v>
      </c>
      <c r="X29" s="105"/>
      <c r="Y29" s="31"/>
      <c r="Z29" s="84"/>
      <c r="AA29" s="75"/>
      <c r="AB29" s="7"/>
      <c r="AC29" s="15"/>
      <c r="AE29" s="31"/>
      <c r="AF29" s="84"/>
      <c r="AG29" s="75"/>
      <c r="AH29" s="7"/>
      <c r="AI29" s="15"/>
    </row>
    <row r="30" spans="1:35" ht="16.5" thickBot="1" x14ac:dyDescent="0.3">
      <c r="A30" s="43" t="s">
        <v>79</v>
      </c>
      <c r="B30" s="34">
        <v>1</v>
      </c>
      <c r="C30" s="35" t="s">
        <v>103</v>
      </c>
      <c r="D30" s="28"/>
      <c r="E30" s="19">
        <v>9000</v>
      </c>
      <c r="G30" s="33"/>
      <c r="H30" s="34"/>
      <c r="I30" s="35"/>
      <c r="J30" s="28"/>
      <c r="K30" s="46"/>
      <c r="L30" s="104"/>
      <c r="M30" s="31"/>
      <c r="N30" s="84"/>
      <c r="O30" s="75"/>
      <c r="P30" s="7"/>
      <c r="Q30" s="15"/>
      <c r="R30" s="77"/>
      <c r="S30" s="31" t="s">
        <v>79</v>
      </c>
      <c r="T30" s="84">
        <v>19</v>
      </c>
      <c r="U30" s="75" t="s">
        <v>129</v>
      </c>
      <c r="V30" s="7"/>
      <c r="W30" s="15">
        <v>949.99</v>
      </c>
      <c r="X30" s="105"/>
      <c r="Y30" s="92">
        <v>28</v>
      </c>
      <c r="Z30" s="89"/>
      <c r="AA30" s="86"/>
      <c r="AB30" s="41"/>
      <c r="AC30" s="58" t="s">
        <v>150</v>
      </c>
      <c r="AD30" s="59"/>
      <c r="AE30" s="59"/>
      <c r="AF30" s="60"/>
      <c r="AG30" s="86"/>
      <c r="AH30" s="41"/>
      <c r="AI30" s="41">
        <v>28</v>
      </c>
    </row>
    <row r="31" spans="1:35" x14ac:dyDescent="0.25">
      <c r="A31" s="30"/>
      <c r="B31" s="12"/>
      <c r="C31" s="6"/>
      <c r="D31" s="7"/>
      <c r="E31" s="15"/>
      <c r="G31" s="5"/>
      <c r="H31" s="12"/>
      <c r="I31" s="6"/>
      <c r="J31" s="7"/>
      <c r="K31" s="44"/>
      <c r="L31" s="104"/>
      <c r="M31" s="31"/>
      <c r="N31" s="84"/>
      <c r="O31" s="75"/>
      <c r="P31" s="7"/>
      <c r="Q31" s="15"/>
      <c r="R31" s="77"/>
      <c r="S31" s="31" t="s">
        <v>79</v>
      </c>
      <c r="T31" s="84">
        <v>22</v>
      </c>
      <c r="U31" s="75" t="s">
        <v>126</v>
      </c>
      <c r="V31" s="7"/>
      <c r="W31" s="15">
        <v>834.13</v>
      </c>
      <c r="X31" s="105"/>
      <c r="Y31" s="93"/>
      <c r="Z31" s="20"/>
      <c r="AA31" s="85"/>
      <c r="AB31" s="28"/>
      <c r="AC31" s="19"/>
      <c r="AE31" s="93" t="s">
        <v>79</v>
      </c>
      <c r="AF31" s="20">
        <v>30</v>
      </c>
      <c r="AG31" s="85" t="s">
        <v>151</v>
      </c>
      <c r="AH31" s="28"/>
      <c r="AI31" s="19">
        <v>2012.5</v>
      </c>
    </row>
    <row r="32" spans="1:35" x14ac:dyDescent="0.25">
      <c r="A32" s="30"/>
      <c r="B32" s="12"/>
      <c r="C32" s="6"/>
      <c r="D32" s="7"/>
      <c r="E32" s="15"/>
      <c r="G32" s="5"/>
      <c r="H32" s="12"/>
      <c r="I32" s="6"/>
      <c r="J32" s="7"/>
      <c r="K32" s="44"/>
      <c r="L32" s="104"/>
      <c r="M32" s="31"/>
      <c r="N32" s="84"/>
      <c r="O32" s="75"/>
      <c r="P32" s="7"/>
      <c r="Q32" s="15"/>
      <c r="R32" s="77"/>
      <c r="S32" s="31" t="s">
        <v>79</v>
      </c>
      <c r="T32" s="84">
        <v>24</v>
      </c>
      <c r="U32" s="75" t="s">
        <v>128</v>
      </c>
      <c r="V32" s="7"/>
      <c r="W32" s="15">
        <v>482.14</v>
      </c>
      <c r="X32" s="105"/>
      <c r="Y32" s="31"/>
      <c r="Z32" s="84"/>
      <c r="AA32" s="75"/>
      <c r="AB32" s="7"/>
      <c r="AC32" s="15"/>
      <c r="AE32" s="31"/>
      <c r="AF32" s="84"/>
      <c r="AG32" s="75"/>
      <c r="AH32" s="7"/>
      <c r="AI32" s="15"/>
    </row>
    <row r="33" spans="1:35" ht="16.5" thickBot="1" x14ac:dyDescent="0.3">
      <c r="A33" s="42">
        <v>6</v>
      </c>
      <c r="B33" s="39"/>
      <c r="C33" s="40"/>
      <c r="D33" s="41"/>
      <c r="E33" s="58" t="s">
        <v>104</v>
      </c>
      <c r="F33" s="59"/>
      <c r="G33" s="59"/>
      <c r="H33" s="60"/>
      <c r="I33" s="40"/>
      <c r="J33" s="41"/>
      <c r="K33" s="45">
        <v>6</v>
      </c>
      <c r="L33" s="104"/>
      <c r="M33" s="31"/>
      <c r="N33" s="84"/>
      <c r="O33" s="75"/>
      <c r="P33" s="7"/>
      <c r="Q33" s="15"/>
      <c r="R33" s="77"/>
      <c r="S33" s="31" t="s">
        <v>79</v>
      </c>
      <c r="T33" s="84">
        <v>28</v>
      </c>
      <c r="U33" s="75" t="s">
        <v>127</v>
      </c>
      <c r="V33" s="7"/>
      <c r="W33" s="17">
        <v>946.61</v>
      </c>
      <c r="X33" s="105"/>
      <c r="Y33" s="31"/>
      <c r="Z33" s="84"/>
      <c r="AA33" s="75"/>
      <c r="AB33" s="7"/>
      <c r="AC33" s="15"/>
      <c r="AE33" s="31"/>
      <c r="AF33" s="84"/>
      <c r="AG33" s="75"/>
      <c r="AH33" s="7"/>
      <c r="AI33" s="15"/>
    </row>
    <row r="34" spans="1:35" x14ac:dyDescent="0.25">
      <c r="A34" s="43"/>
      <c r="B34" s="34"/>
      <c r="C34" s="35"/>
      <c r="D34" s="28"/>
      <c r="E34" s="19"/>
      <c r="G34" s="33" t="s">
        <v>79</v>
      </c>
      <c r="H34" s="34">
        <v>1</v>
      </c>
      <c r="I34" s="35" t="s">
        <v>105</v>
      </c>
      <c r="J34" s="28"/>
      <c r="K34" s="46">
        <v>94000</v>
      </c>
      <c r="L34" s="104"/>
      <c r="M34" s="31"/>
      <c r="N34" s="84"/>
      <c r="O34" s="75"/>
      <c r="P34" s="7"/>
      <c r="Q34" s="15"/>
      <c r="R34" s="77"/>
      <c r="S34" s="31"/>
      <c r="T34" s="84"/>
      <c r="U34" s="75"/>
      <c r="V34" s="7"/>
      <c r="W34" s="32">
        <f>SUM(W27:W33)</f>
        <v>6728.43</v>
      </c>
      <c r="X34" s="105"/>
      <c r="Y34" s="31"/>
      <c r="Z34" s="84"/>
      <c r="AA34" s="75"/>
      <c r="AB34" s="7"/>
      <c r="AC34" s="15"/>
      <c r="AE34" s="31"/>
      <c r="AF34" s="84"/>
      <c r="AG34" s="75"/>
      <c r="AH34" s="7"/>
      <c r="AI34" s="15"/>
    </row>
    <row r="35" spans="1:35" x14ac:dyDescent="0.25">
      <c r="A35" s="30"/>
      <c r="B35" s="12"/>
      <c r="C35" s="6"/>
      <c r="D35" s="7"/>
      <c r="E35" s="15"/>
      <c r="G35" s="5"/>
      <c r="H35" s="12"/>
      <c r="I35" s="6"/>
      <c r="J35" s="7"/>
      <c r="K35" s="44"/>
      <c r="L35" s="104"/>
      <c r="M35" s="31"/>
      <c r="N35" s="84"/>
      <c r="O35" s="75"/>
      <c r="P35" s="7"/>
      <c r="Q35" s="15"/>
      <c r="R35" s="77"/>
      <c r="S35" s="31"/>
      <c r="T35" s="84"/>
      <c r="U35" s="75"/>
      <c r="V35" s="7"/>
      <c r="W35" s="15"/>
      <c r="X35" s="105"/>
      <c r="Y35" s="31"/>
      <c r="Z35" s="84"/>
      <c r="AA35" s="75"/>
      <c r="AB35" s="7"/>
      <c r="AC35" s="15"/>
      <c r="AE35" s="31"/>
      <c r="AF35" s="84"/>
      <c r="AG35" s="75"/>
      <c r="AH35" s="7"/>
      <c r="AI35" s="15"/>
    </row>
    <row r="36" spans="1:35" ht="16.5" thickBot="1" x14ac:dyDescent="0.3">
      <c r="A36" s="30"/>
      <c r="B36" s="12"/>
      <c r="C36" s="6"/>
      <c r="D36" s="7"/>
      <c r="E36" s="15"/>
      <c r="G36" s="5"/>
      <c r="H36" s="12"/>
      <c r="I36" s="6"/>
      <c r="J36" s="7"/>
      <c r="K36" s="44"/>
      <c r="L36" s="104"/>
      <c r="M36" s="92">
        <v>16</v>
      </c>
      <c r="N36" s="89"/>
      <c r="O36" s="86"/>
      <c r="P36" s="41"/>
      <c r="Q36" s="58" t="s">
        <v>30</v>
      </c>
      <c r="R36" s="59"/>
      <c r="S36" s="59"/>
      <c r="T36" s="60"/>
      <c r="U36" s="86"/>
      <c r="V36" s="41"/>
      <c r="W36" s="41">
        <v>16</v>
      </c>
      <c r="X36" s="105"/>
      <c r="Y36" s="31"/>
      <c r="Z36" s="84"/>
      <c r="AA36" s="75"/>
      <c r="AB36" s="7"/>
      <c r="AC36" s="15"/>
      <c r="AE36" s="31"/>
      <c r="AF36" s="84"/>
      <c r="AG36" s="75"/>
      <c r="AH36" s="7"/>
      <c r="AI36" s="15"/>
    </row>
    <row r="37" spans="1:35" ht="16.5" thickBot="1" x14ac:dyDescent="0.3">
      <c r="A37" s="42">
        <v>7</v>
      </c>
      <c r="B37" s="39"/>
      <c r="C37" s="40"/>
      <c r="D37" s="41"/>
      <c r="E37" s="58" t="s">
        <v>106</v>
      </c>
      <c r="F37" s="59"/>
      <c r="G37" s="59"/>
      <c r="H37" s="60"/>
      <c r="I37" s="40"/>
      <c r="J37" s="41"/>
      <c r="K37" s="45">
        <v>7</v>
      </c>
      <c r="L37" s="104"/>
      <c r="M37" s="93" t="s">
        <v>79</v>
      </c>
      <c r="N37" s="20">
        <v>8</v>
      </c>
      <c r="O37" s="85" t="s">
        <v>131</v>
      </c>
      <c r="P37" s="28"/>
      <c r="Q37" s="19">
        <v>630.36</v>
      </c>
      <c r="R37" s="77"/>
      <c r="S37" s="93"/>
      <c r="T37" s="20"/>
      <c r="U37" s="85"/>
      <c r="V37" s="28"/>
      <c r="W37" s="19"/>
      <c r="X37" s="105"/>
      <c r="Y37" s="31"/>
      <c r="Z37" s="84"/>
      <c r="AA37" s="75"/>
      <c r="AB37" s="7"/>
      <c r="AC37" s="15"/>
      <c r="AE37" s="31"/>
      <c r="AF37" s="84"/>
      <c r="AG37" s="75"/>
      <c r="AH37" s="7"/>
      <c r="AI37" s="15"/>
    </row>
    <row r="38" spans="1:35" x14ac:dyDescent="0.25">
      <c r="A38" s="43"/>
      <c r="B38" s="34"/>
      <c r="C38" s="35"/>
      <c r="D38" s="28"/>
      <c r="E38" s="19"/>
      <c r="G38" s="33" t="s">
        <v>79</v>
      </c>
      <c r="H38" s="34">
        <v>1</v>
      </c>
      <c r="I38" s="35" t="s">
        <v>105</v>
      </c>
      <c r="J38" s="28"/>
      <c r="K38" s="46">
        <v>94000</v>
      </c>
      <c r="L38" s="104"/>
      <c r="M38" s="31" t="s">
        <v>79</v>
      </c>
      <c r="N38" s="84">
        <v>19</v>
      </c>
      <c r="O38" s="75" t="s">
        <v>132</v>
      </c>
      <c r="P38" s="7"/>
      <c r="Q38" s="15">
        <v>505.31</v>
      </c>
      <c r="R38" s="77"/>
      <c r="S38" s="31"/>
      <c r="T38" s="84"/>
      <c r="U38" s="75"/>
      <c r="V38" s="7"/>
      <c r="W38" s="15"/>
      <c r="X38" s="105"/>
      <c r="Y38" s="31"/>
      <c r="Z38" s="84"/>
      <c r="AA38" s="75"/>
      <c r="AB38" s="7"/>
      <c r="AC38" s="15"/>
      <c r="AE38" s="31"/>
      <c r="AF38" s="84"/>
      <c r="AG38" s="75"/>
      <c r="AH38" s="7"/>
      <c r="AI38" s="15"/>
    </row>
    <row r="39" spans="1:35" x14ac:dyDescent="0.25">
      <c r="A39" s="30"/>
      <c r="B39" s="12"/>
      <c r="C39" s="6"/>
      <c r="D39" s="7"/>
      <c r="E39" s="15"/>
      <c r="G39" s="5"/>
      <c r="H39" s="12"/>
      <c r="I39" s="6"/>
      <c r="J39" s="7"/>
      <c r="K39" s="44"/>
      <c r="L39" s="104"/>
      <c r="M39" s="31" t="s">
        <v>79</v>
      </c>
      <c r="N39" s="84">
        <v>22</v>
      </c>
      <c r="O39" s="75" t="s">
        <v>133</v>
      </c>
      <c r="P39" s="7"/>
      <c r="Q39" s="15">
        <v>365.85</v>
      </c>
      <c r="R39" s="77"/>
      <c r="S39" s="31"/>
      <c r="T39" s="84"/>
      <c r="U39" s="75"/>
      <c r="V39" s="7"/>
      <c r="W39" s="15"/>
      <c r="X39" s="105"/>
      <c r="Y39" s="31"/>
      <c r="Z39" s="84"/>
      <c r="AA39" s="75"/>
      <c r="AB39" s="7"/>
      <c r="AC39" s="15"/>
      <c r="AE39" s="31"/>
      <c r="AF39" s="84"/>
      <c r="AG39" s="75"/>
      <c r="AH39" s="7"/>
      <c r="AI39" s="15"/>
    </row>
    <row r="40" spans="1:35" ht="16.5" thickBot="1" x14ac:dyDescent="0.3">
      <c r="A40" s="30"/>
      <c r="B40" s="12"/>
      <c r="C40" s="6"/>
      <c r="D40" s="7"/>
      <c r="E40" s="15"/>
      <c r="G40" s="5"/>
      <c r="H40" s="12"/>
      <c r="I40" s="6"/>
      <c r="J40" s="7"/>
      <c r="K40" s="44"/>
      <c r="L40" s="104"/>
      <c r="M40" s="31" t="s">
        <v>79</v>
      </c>
      <c r="N40" s="84">
        <v>28</v>
      </c>
      <c r="O40" s="75" t="s">
        <v>134</v>
      </c>
      <c r="P40" s="7"/>
      <c r="Q40" s="17">
        <v>415.18</v>
      </c>
      <c r="R40" s="77"/>
      <c r="S40" s="31"/>
      <c r="T40" s="84"/>
      <c r="U40" s="75"/>
      <c r="V40" s="7"/>
      <c r="W40" s="15"/>
      <c r="X40" s="105"/>
      <c r="Y40" s="31"/>
      <c r="Z40" s="84"/>
      <c r="AA40" s="75"/>
      <c r="AB40" s="7"/>
      <c r="AC40" s="15"/>
      <c r="AE40" s="31"/>
      <c r="AF40" s="84"/>
      <c r="AG40" s="75"/>
      <c r="AH40" s="7"/>
      <c r="AI40" s="15"/>
    </row>
    <row r="41" spans="1:35" ht="16.5" thickBot="1" x14ac:dyDescent="0.3">
      <c r="A41" s="42">
        <v>8</v>
      </c>
      <c r="B41" s="39"/>
      <c r="C41" s="40"/>
      <c r="D41" s="41"/>
      <c r="E41" s="58" t="s">
        <v>108</v>
      </c>
      <c r="F41" s="59"/>
      <c r="G41" s="59"/>
      <c r="H41" s="60"/>
      <c r="I41" s="40"/>
      <c r="J41" s="41"/>
      <c r="K41" s="45">
        <v>8</v>
      </c>
      <c r="L41" s="104"/>
      <c r="M41" s="31"/>
      <c r="N41" s="84"/>
      <c r="O41" s="75"/>
      <c r="P41" s="7"/>
      <c r="Q41" s="32">
        <f>SUM(Q37:Q40)</f>
        <v>1916.7</v>
      </c>
      <c r="R41" s="77"/>
      <c r="S41" s="31"/>
      <c r="T41" s="84"/>
      <c r="U41" s="75"/>
      <c r="V41" s="7"/>
      <c r="W41" s="15"/>
      <c r="X41" s="105"/>
      <c r="Y41" s="31"/>
      <c r="Z41" s="84"/>
      <c r="AA41" s="75"/>
      <c r="AB41" s="7"/>
      <c r="AC41" s="15"/>
      <c r="AE41" s="31"/>
      <c r="AF41" s="84"/>
      <c r="AG41" s="75"/>
      <c r="AH41" s="7"/>
      <c r="AI41" s="15"/>
    </row>
    <row r="42" spans="1:35" x14ac:dyDescent="0.25">
      <c r="A42" s="43" t="s">
        <v>79</v>
      </c>
      <c r="B42" s="34">
        <v>2</v>
      </c>
      <c r="C42" s="35" t="s">
        <v>107</v>
      </c>
      <c r="D42" s="28"/>
      <c r="E42" s="19">
        <v>3850</v>
      </c>
      <c r="G42" s="33"/>
      <c r="H42" s="34"/>
      <c r="I42" s="35"/>
      <c r="J42" s="28"/>
      <c r="K42" s="46"/>
      <c r="L42" s="104"/>
      <c r="M42" s="31"/>
      <c r="N42" s="84"/>
      <c r="O42" s="75"/>
      <c r="P42" s="7"/>
      <c r="Q42" s="15"/>
      <c r="R42" s="77"/>
      <c r="S42" s="31"/>
      <c r="T42" s="84"/>
      <c r="U42" s="75"/>
      <c r="V42" s="7"/>
      <c r="W42" s="15"/>
      <c r="X42" s="105"/>
      <c r="Y42" s="31"/>
      <c r="Z42" s="84"/>
      <c r="AA42" s="75"/>
      <c r="AB42" s="7"/>
      <c r="AC42" s="15"/>
      <c r="AE42" s="31"/>
      <c r="AF42" s="84"/>
      <c r="AG42" s="75"/>
      <c r="AH42" s="7"/>
      <c r="AI42" s="15"/>
    </row>
    <row r="43" spans="1:35" ht="16.5" thickBot="1" x14ac:dyDescent="0.3">
      <c r="A43" s="30"/>
      <c r="B43" s="12"/>
      <c r="C43" s="6"/>
      <c r="D43" s="7"/>
      <c r="E43" s="15"/>
      <c r="G43" s="5"/>
      <c r="H43" s="12"/>
      <c r="I43" s="6"/>
      <c r="J43" s="7"/>
      <c r="K43" s="44"/>
      <c r="L43" s="104"/>
      <c r="M43" s="92">
        <v>17</v>
      </c>
      <c r="N43" s="89"/>
      <c r="O43" s="86"/>
      <c r="P43" s="41"/>
      <c r="Q43" s="58" t="s">
        <v>135</v>
      </c>
      <c r="R43" s="59"/>
      <c r="S43" s="59"/>
      <c r="T43" s="60"/>
      <c r="U43" s="86"/>
      <c r="V43" s="41"/>
      <c r="W43" s="41">
        <v>17</v>
      </c>
      <c r="X43" s="105"/>
      <c r="Y43" s="31"/>
      <c r="Z43" s="84"/>
      <c r="AA43" s="75"/>
      <c r="AB43" s="7"/>
      <c r="AC43" s="15"/>
      <c r="AE43" s="31"/>
      <c r="AF43" s="84"/>
      <c r="AG43" s="75"/>
      <c r="AH43" s="7"/>
      <c r="AI43" s="15"/>
    </row>
    <row r="44" spans="1:35" x14ac:dyDescent="0.25">
      <c r="A44" s="30"/>
      <c r="B44" s="12"/>
      <c r="C44" s="6"/>
      <c r="D44" s="7"/>
      <c r="E44" s="15"/>
      <c r="G44" s="5"/>
      <c r="H44" s="12"/>
      <c r="I44" s="6"/>
      <c r="J44" s="7"/>
      <c r="K44" s="44"/>
      <c r="L44" s="104"/>
      <c r="M44" s="93" t="s">
        <v>79</v>
      </c>
      <c r="N44" s="20">
        <v>10</v>
      </c>
      <c r="O44" s="85" t="s">
        <v>139</v>
      </c>
      <c r="P44" s="28"/>
      <c r="Q44" s="19">
        <v>3450</v>
      </c>
      <c r="R44" s="77"/>
      <c r="S44" s="93"/>
      <c r="T44" s="20"/>
      <c r="U44" s="85"/>
      <c r="V44" s="28"/>
      <c r="W44" s="19"/>
      <c r="X44" s="105"/>
      <c r="Y44" s="31"/>
      <c r="Z44" s="84"/>
      <c r="AA44" s="75"/>
      <c r="AB44" s="7"/>
      <c r="AC44" s="15"/>
      <c r="AE44" s="31"/>
      <c r="AF44" s="84"/>
      <c r="AG44" s="75"/>
      <c r="AH44" s="7"/>
      <c r="AI44" s="15"/>
    </row>
    <row r="45" spans="1:35" ht="16.5" thickBot="1" x14ac:dyDescent="0.3">
      <c r="A45" s="42">
        <v>9</v>
      </c>
      <c r="B45" s="39"/>
      <c r="C45" s="40"/>
      <c r="D45" s="41"/>
      <c r="E45" s="58" t="s">
        <v>15</v>
      </c>
      <c r="F45" s="59"/>
      <c r="G45" s="59"/>
      <c r="H45" s="60"/>
      <c r="I45" s="40"/>
      <c r="J45" s="41"/>
      <c r="K45" s="45">
        <v>9</v>
      </c>
      <c r="L45" s="104"/>
      <c r="M45" s="31"/>
      <c r="N45" s="84"/>
      <c r="O45" s="75"/>
      <c r="P45" s="7"/>
      <c r="Q45" s="15"/>
      <c r="R45" s="77"/>
      <c r="S45" s="31"/>
      <c r="T45" s="84"/>
      <c r="U45" s="75"/>
      <c r="V45" s="7"/>
      <c r="W45" s="15"/>
      <c r="X45" s="105"/>
      <c r="Y45" s="31"/>
      <c r="Z45" s="84"/>
      <c r="AA45" s="75"/>
      <c r="AB45" s="7"/>
      <c r="AC45" s="15"/>
      <c r="AE45" s="31"/>
      <c r="AF45" s="84"/>
      <c r="AG45" s="75"/>
      <c r="AH45" s="7"/>
      <c r="AI45" s="15"/>
    </row>
    <row r="46" spans="1:35" x14ac:dyDescent="0.25">
      <c r="A46" s="43" t="s">
        <v>79</v>
      </c>
      <c r="B46" s="34">
        <v>2</v>
      </c>
      <c r="C46" s="35" t="s">
        <v>111</v>
      </c>
      <c r="D46" s="28"/>
      <c r="E46" s="19">
        <v>462</v>
      </c>
      <c r="G46" s="33"/>
      <c r="H46" s="34"/>
      <c r="I46" s="35"/>
      <c r="J46" s="28"/>
      <c r="K46" s="46"/>
      <c r="L46" s="104"/>
      <c r="M46" s="31"/>
      <c r="N46" s="84"/>
      <c r="O46" s="75"/>
      <c r="P46" s="7"/>
      <c r="Q46" s="15"/>
      <c r="R46" s="77"/>
      <c r="S46" s="31"/>
      <c r="T46" s="84"/>
      <c r="U46" s="75"/>
      <c r="V46" s="7"/>
      <c r="W46" s="15"/>
      <c r="X46" s="105"/>
      <c r="Y46" s="31"/>
      <c r="Z46" s="84"/>
      <c r="AA46" s="75"/>
      <c r="AB46" s="7"/>
      <c r="AC46" s="15"/>
      <c r="AE46" s="31"/>
      <c r="AF46" s="84"/>
      <c r="AG46" s="75"/>
      <c r="AH46" s="7"/>
      <c r="AI46" s="15"/>
    </row>
    <row r="47" spans="1:35" ht="16.5" thickBot="1" x14ac:dyDescent="0.3">
      <c r="A47" s="30" t="s">
        <v>79</v>
      </c>
      <c r="B47" s="12">
        <v>4</v>
      </c>
      <c r="C47" s="6" t="s">
        <v>110</v>
      </c>
      <c r="D47" s="7"/>
      <c r="E47" s="15">
        <v>1053.48</v>
      </c>
      <c r="G47" s="5"/>
      <c r="H47" s="12"/>
      <c r="I47" s="6"/>
      <c r="J47" s="7"/>
      <c r="K47" s="44"/>
      <c r="L47" s="104"/>
      <c r="M47" s="92">
        <v>18</v>
      </c>
      <c r="N47" s="89"/>
      <c r="O47" s="86"/>
      <c r="P47" s="41"/>
      <c r="Q47" s="58" t="s">
        <v>38</v>
      </c>
      <c r="R47" s="59"/>
      <c r="S47" s="59"/>
      <c r="T47" s="60"/>
      <c r="U47" s="86"/>
      <c r="V47" s="41"/>
      <c r="W47" s="41">
        <v>18</v>
      </c>
      <c r="X47" s="105"/>
      <c r="Y47" s="31"/>
      <c r="Z47" s="84"/>
      <c r="AA47" s="75"/>
      <c r="AB47" s="7"/>
      <c r="AC47" s="15"/>
      <c r="AE47" s="31"/>
      <c r="AF47" s="84"/>
      <c r="AG47" s="75"/>
      <c r="AH47" s="7"/>
      <c r="AI47" s="15"/>
    </row>
    <row r="48" spans="1:35" x14ac:dyDescent="0.25">
      <c r="A48" s="30" t="s">
        <v>79</v>
      </c>
      <c r="B48" s="12">
        <v>10</v>
      </c>
      <c r="C48" s="6" t="s">
        <v>109</v>
      </c>
      <c r="D48" s="7"/>
      <c r="E48" s="15">
        <v>414</v>
      </c>
      <c r="G48" s="5"/>
      <c r="H48" s="12"/>
      <c r="I48" s="6"/>
      <c r="J48" s="7"/>
      <c r="K48" s="44"/>
      <c r="L48" s="104"/>
      <c r="M48" s="93" t="s">
        <v>79</v>
      </c>
      <c r="N48" s="20">
        <v>11</v>
      </c>
      <c r="O48" s="85" t="s">
        <v>138</v>
      </c>
      <c r="P48" s="28"/>
      <c r="Q48" s="19">
        <v>60</v>
      </c>
      <c r="R48" s="77"/>
      <c r="S48" s="93"/>
      <c r="T48" s="20"/>
      <c r="U48" s="85"/>
      <c r="V48" s="28"/>
      <c r="W48" s="19"/>
      <c r="X48" s="105"/>
      <c r="Y48" s="31"/>
      <c r="Z48" s="84"/>
      <c r="AA48" s="75"/>
      <c r="AB48" s="7"/>
      <c r="AC48" s="15"/>
      <c r="AE48" s="31"/>
      <c r="AF48" s="84"/>
      <c r="AG48" s="75"/>
      <c r="AH48" s="7"/>
      <c r="AI48" s="15"/>
    </row>
    <row r="49" spans="1:35" x14ac:dyDescent="0.25">
      <c r="A49" s="30" t="s">
        <v>79</v>
      </c>
      <c r="B49" s="12">
        <v>12</v>
      </c>
      <c r="C49" s="6" t="s">
        <v>112</v>
      </c>
      <c r="D49" s="7"/>
      <c r="E49" s="15">
        <v>123.75</v>
      </c>
      <c r="G49" s="5"/>
      <c r="H49" s="12"/>
      <c r="I49" s="6"/>
      <c r="J49" s="7"/>
      <c r="K49" s="44"/>
      <c r="L49" s="104"/>
      <c r="M49" s="31"/>
      <c r="N49" s="84"/>
      <c r="O49" s="75"/>
      <c r="P49" s="7"/>
      <c r="Q49" s="15"/>
      <c r="R49" s="77"/>
      <c r="S49" s="31"/>
      <c r="T49" s="84"/>
      <c r="U49" s="75"/>
      <c r="V49" s="7"/>
      <c r="W49" s="15"/>
      <c r="X49" s="105"/>
      <c r="Y49" s="31"/>
      <c r="Z49" s="84"/>
      <c r="AA49" s="75"/>
      <c r="AB49" s="7"/>
      <c r="AC49" s="15"/>
      <c r="AE49" s="31"/>
      <c r="AF49" s="84"/>
      <c r="AG49" s="75"/>
      <c r="AH49" s="7"/>
      <c r="AI49" s="15"/>
    </row>
    <row r="50" spans="1:35" ht="16.5" thickBot="1" x14ac:dyDescent="0.3">
      <c r="A50" s="30" t="s">
        <v>79</v>
      </c>
      <c r="B50" s="12">
        <v>25</v>
      </c>
      <c r="C50" s="6" t="s">
        <v>113</v>
      </c>
      <c r="D50" s="7"/>
      <c r="E50" s="17">
        <v>70.069999999999993</v>
      </c>
      <c r="G50" s="5"/>
      <c r="H50" s="12"/>
      <c r="I50" s="6"/>
      <c r="J50" s="7"/>
      <c r="K50" s="44"/>
      <c r="L50" s="104"/>
      <c r="M50" s="31"/>
      <c r="N50" s="84"/>
      <c r="O50" s="75"/>
      <c r="P50" s="7"/>
      <c r="Q50" s="15"/>
      <c r="R50" s="77"/>
      <c r="S50" s="31"/>
      <c r="T50" s="84"/>
      <c r="U50" s="75"/>
      <c r="V50" s="7"/>
      <c r="W50" s="15"/>
      <c r="X50" s="105"/>
      <c r="Y50" s="31"/>
      <c r="Z50" s="84"/>
      <c r="AA50" s="75"/>
      <c r="AB50" s="7"/>
      <c r="AC50" s="15"/>
      <c r="AE50" s="31"/>
      <c r="AF50" s="84"/>
      <c r="AG50" s="75"/>
      <c r="AH50" s="7"/>
      <c r="AI50" s="15"/>
    </row>
    <row r="51" spans="1:35" ht="16.5" thickBot="1" x14ac:dyDescent="0.3">
      <c r="A51" s="30"/>
      <c r="B51" s="12"/>
      <c r="C51" s="6"/>
      <c r="D51" s="7"/>
      <c r="E51" s="32">
        <f>SUM(E46:E50)</f>
        <v>2123.3000000000002</v>
      </c>
      <c r="G51" s="5"/>
      <c r="H51" s="12"/>
      <c r="I51" s="6"/>
      <c r="J51" s="7"/>
      <c r="K51" s="44"/>
      <c r="L51" s="104"/>
      <c r="M51" s="92">
        <v>19</v>
      </c>
      <c r="N51" s="89"/>
      <c r="O51" s="86"/>
      <c r="P51" s="41"/>
      <c r="Q51" s="58" t="s">
        <v>136</v>
      </c>
      <c r="R51" s="59"/>
      <c r="S51" s="59"/>
      <c r="T51" s="60"/>
      <c r="U51" s="86"/>
      <c r="V51" s="41"/>
      <c r="W51" s="41">
        <v>19</v>
      </c>
      <c r="X51" s="105"/>
      <c r="Y51" s="31"/>
      <c r="Z51" s="84"/>
      <c r="AA51" s="75"/>
      <c r="AB51" s="7"/>
      <c r="AC51" s="15"/>
      <c r="AE51" s="31"/>
      <c r="AF51" s="84"/>
      <c r="AG51" s="75"/>
      <c r="AH51" s="7"/>
      <c r="AI51" s="15"/>
    </row>
    <row r="52" spans="1:35" x14ac:dyDescent="0.25">
      <c r="A52" s="30"/>
      <c r="B52" s="12"/>
      <c r="C52" s="6"/>
      <c r="D52" s="7"/>
      <c r="E52" s="15"/>
      <c r="G52" s="5"/>
      <c r="H52" s="12"/>
      <c r="I52" s="6"/>
      <c r="J52" s="7"/>
      <c r="K52" s="44"/>
      <c r="L52" s="104"/>
      <c r="M52" s="93" t="s">
        <v>79</v>
      </c>
      <c r="N52" s="20">
        <v>12</v>
      </c>
      <c r="O52" s="85" t="s">
        <v>137</v>
      </c>
      <c r="P52" s="28"/>
      <c r="Q52" s="19">
        <v>1031.25</v>
      </c>
      <c r="R52" s="77"/>
      <c r="S52" s="93"/>
      <c r="T52" s="20"/>
      <c r="U52" s="85"/>
      <c r="V52" s="28"/>
      <c r="W52" s="19"/>
      <c r="X52" s="105"/>
      <c r="Y52" s="31"/>
      <c r="Z52" s="84"/>
      <c r="AA52" s="75"/>
      <c r="AB52" s="7"/>
      <c r="AC52" s="15"/>
      <c r="AE52" s="31"/>
      <c r="AF52" s="84"/>
      <c r="AG52" s="75"/>
      <c r="AH52" s="7"/>
      <c r="AI52" s="15"/>
    </row>
    <row r="53" spans="1:35" ht="16.5" thickBot="1" x14ac:dyDescent="0.3">
      <c r="A53" s="42">
        <v>10</v>
      </c>
      <c r="B53" s="39"/>
      <c r="C53" s="40"/>
      <c r="D53" s="58" t="s">
        <v>114</v>
      </c>
      <c r="E53" s="59"/>
      <c r="F53" s="59"/>
      <c r="G53" s="59"/>
      <c r="H53" s="59"/>
      <c r="I53" s="67"/>
      <c r="J53" s="41"/>
      <c r="K53" s="45">
        <v>10</v>
      </c>
      <c r="L53" s="104"/>
      <c r="M53" s="31"/>
      <c r="N53" s="84"/>
      <c r="O53" s="75"/>
      <c r="P53" s="7"/>
      <c r="Q53" s="15"/>
      <c r="R53" s="77"/>
      <c r="S53" s="31"/>
      <c r="T53" s="84"/>
      <c r="U53" s="75"/>
      <c r="V53" s="7"/>
      <c r="W53" s="15"/>
      <c r="X53" s="105"/>
      <c r="Y53" s="31"/>
      <c r="Z53" s="84"/>
      <c r="AA53" s="75"/>
      <c r="AB53" s="7"/>
      <c r="AC53" s="15"/>
      <c r="AE53" s="31"/>
      <c r="AF53" s="84"/>
      <c r="AG53" s="75"/>
      <c r="AH53" s="7"/>
      <c r="AI53" s="15"/>
    </row>
    <row r="54" spans="1:35" x14ac:dyDescent="0.25">
      <c r="A54" s="43"/>
      <c r="B54" s="34"/>
      <c r="C54" s="35"/>
      <c r="D54" s="28"/>
      <c r="E54" s="19"/>
      <c r="G54" s="33" t="s">
        <v>79</v>
      </c>
      <c r="H54" s="34">
        <v>2</v>
      </c>
      <c r="I54" s="35" t="s">
        <v>81</v>
      </c>
      <c r="J54" s="28"/>
      <c r="K54" s="46">
        <v>192.5</v>
      </c>
      <c r="L54" s="104"/>
      <c r="M54" s="31"/>
      <c r="N54" s="84"/>
      <c r="O54" s="75"/>
      <c r="P54" s="7"/>
      <c r="Q54" s="15"/>
      <c r="R54" s="77"/>
      <c r="S54" s="31"/>
      <c r="T54" s="84"/>
      <c r="U54" s="75"/>
      <c r="V54" s="7"/>
      <c r="W54" s="15"/>
      <c r="X54" s="105"/>
      <c r="Y54" s="31"/>
      <c r="Z54" s="84"/>
      <c r="AA54" s="75"/>
      <c r="AB54" s="7"/>
      <c r="AC54" s="15"/>
      <c r="AE54" s="31"/>
      <c r="AF54" s="84"/>
      <c r="AG54" s="75"/>
      <c r="AH54" s="7"/>
      <c r="AI54" s="15"/>
    </row>
    <row r="55" spans="1:35" ht="16.5" thickBot="1" x14ac:dyDescent="0.3">
      <c r="A55" s="30"/>
      <c r="B55" s="12"/>
      <c r="C55" s="6"/>
      <c r="D55" s="7"/>
      <c r="E55" s="15"/>
      <c r="G55" s="5"/>
      <c r="H55" s="12"/>
      <c r="I55" s="6"/>
      <c r="J55" s="7"/>
      <c r="K55" s="44"/>
      <c r="L55" s="104"/>
      <c r="M55" s="92">
        <v>20</v>
      </c>
      <c r="N55" s="89"/>
      <c r="O55" s="86"/>
      <c r="P55" s="58" t="s">
        <v>140</v>
      </c>
      <c r="Q55" s="59"/>
      <c r="R55" s="59"/>
      <c r="S55" s="59"/>
      <c r="T55" s="59"/>
      <c r="U55" s="67"/>
      <c r="V55" s="41"/>
      <c r="W55" s="41">
        <v>20</v>
      </c>
      <c r="X55" s="105"/>
      <c r="Y55" s="31"/>
      <c r="Z55" s="84"/>
      <c r="AA55" s="75"/>
      <c r="AB55" s="7"/>
      <c r="AC55" s="15"/>
      <c r="AE55" s="31"/>
      <c r="AF55" s="84"/>
      <c r="AG55" s="75"/>
      <c r="AH55" s="7"/>
      <c r="AI55" s="15"/>
    </row>
    <row r="56" spans="1:35" x14ac:dyDescent="0.25">
      <c r="A56" s="30"/>
      <c r="B56" s="12"/>
      <c r="C56" s="6"/>
      <c r="D56" s="7"/>
      <c r="E56" s="15"/>
      <c r="G56" s="5"/>
      <c r="H56" s="12"/>
      <c r="I56" s="6"/>
      <c r="J56" s="7"/>
      <c r="K56" s="44"/>
      <c r="L56" s="104"/>
      <c r="M56" s="93" t="s">
        <v>79</v>
      </c>
      <c r="N56" s="20">
        <v>20</v>
      </c>
      <c r="O56" s="85" t="s">
        <v>141</v>
      </c>
      <c r="P56" s="28"/>
      <c r="Q56" s="19">
        <v>402.68</v>
      </c>
      <c r="R56" s="77"/>
      <c r="S56" s="93"/>
      <c r="T56" s="20"/>
      <c r="U56" s="85"/>
      <c r="V56" s="28"/>
      <c r="W56" s="19"/>
      <c r="X56" s="105"/>
      <c r="Y56" s="31"/>
      <c r="Z56" s="84"/>
      <c r="AA56" s="75"/>
      <c r="AB56" s="7"/>
      <c r="AC56" s="15"/>
      <c r="AE56" s="31"/>
      <c r="AF56" s="84"/>
      <c r="AG56" s="75"/>
      <c r="AH56" s="7"/>
      <c r="AI56" s="15"/>
    </row>
    <row r="57" spans="1:35" ht="16.5" thickBot="1" x14ac:dyDescent="0.3">
      <c r="A57" s="68"/>
      <c r="B57" s="69"/>
      <c r="C57" s="70"/>
      <c r="D57" s="71"/>
      <c r="E57" s="71"/>
      <c r="G57" s="72"/>
      <c r="H57" s="69"/>
      <c r="I57" s="70"/>
      <c r="J57" s="71"/>
      <c r="K57" s="73"/>
      <c r="L57" s="104"/>
      <c r="M57" s="94"/>
      <c r="N57" s="90"/>
      <c r="O57" s="76"/>
      <c r="P57" s="9"/>
      <c r="Q57" s="16"/>
      <c r="R57" s="77"/>
      <c r="S57" s="94"/>
      <c r="T57" s="90"/>
      <c r="U57" s="76"/>
      <c r="V57" s="9"/>
      <c r="W57" s="16"/>
      <c r="Y57" s="94"/>
      <c r="Z57" s="90"/>
      <c r="AA57" s="76"/>
      <c r="AB57" s="9"/>
      <c r="AC57" s="16"/>
      <c r="AE57" s="94"/>
      <c r="AF57" s="90"/>
      <c r="AG57" s="76"/>
      <c r="AH57" s="9"/>
      <c r="AI57" s="16"/>
    </row>
    <row r="58" spans="1:35" ht="16.5" thickTop="1" x14ac:dyDescent="0.25"/>
  </sheetData>
  <mergeCells count="33">
    <mergeCell ref="AC26:AF26"/>
    <mergeCell ref="AC30:AF30"/>
    <mergeCell ref="P55:U55"/>
    <mergeCell ref="L1:L57"/>
    <mergeCell ref="X1:X56"/>
    <mergeCell ref="AC22:AF22"/>
    <mergeCell ref="AB14:AG14"/>
    <mergeCell ref="AB18:AG18"/>
    <mergeCell ref="Y1:AI1"/>
    <mergeCell ref="AA2:AH2"/>
    <mergeCell ref="O2:V2"/>
    <mergeCell ref="Q6:T6"/>
    <mergeCell ref="Q10:T10"/>
    <mergeCell ref="AC6:AF6"/>
    <mergeCell ref="AC10:AF10"/>
    <mergeCell ref="D53:I53"/>
    <mergeCell ref="M1:W1"/>
    <mergeCell ref="Q43:T43"/>
    <mergeCell ref="Q47:T47"/>
    <mergeCell ref="Q51:T51"/>
    <mergeCell ref="Q16:T16"/>
    <mergeCell ref="Q26:T26"/>
    <mergeCell ref="Q36:T36"/>
    <mergeCell ref="A1:K1"/>
    <mergeCell ref="A2:K2"/>
    <mergeCell ref="E37:H37"/>
    <mergeCell ref="E41:H41"/>
    <mergeCell ref="E45:H45"/>
    <mergeCell ref="E14:H14"/>
    <mergeCell ref="E21:H21"/>
    <mergeCell ref="E25:H25"/>
    <mergeCell ref="E29:H29"/>
    <mergeCell ref="E33:H33"/>
  </mergeCells>
  <pageMargins left="0.7" right="0.7" top="0.75" bottom="0.75" header="0.3" footer="0.3"/>
  <pageSetup paperSize="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zoomScaleNormal="100" workbookViewId="0">
      <selection activeCell="B10" sqref="B10"/>
    </sheetView>
  </sheetViews>
  <sheetFormatPr baseColWidth="10" defaultRowHeight="15.75" x14ac:dyDescent="0.25"/>
  <cols>
    <col min="1" max="1" width="7.7109375" style="65" customWidth="1"/>
    <col min="2" max="2" width="38.42578125" style="1" customWidth="1"/>
    <col min="3" max="4" width="20.140625" style="1" customWidth="1"/>
    <col min="5" max="16384" width="11.42578125" style="1"/>
  </cols>
  <sheetData>
    <row r="1" spans="1:4" ht="29.25" customHeight="1" thickBot="1" x14ac:dyDescent="0.4">
      <c r="A1" s="97" t="s">
        <v>152</v>
      </c>
      <c r="B1" s="97"/>
      <c r="C1" s="97"/>
      <c r="D1" s="97"/>
    </row>
    <row r="2" spans="1:4" ht="19.5" customHeight="1" thickBot="1" x14ac:dyDescent="0.3">
      <c r="A2" s="87" t="s">
        <v>153</v>
      </c>
      <c r="B2" s="87" t="s">
        <v>154</v>
      </c>
      <c r="C2" s="87" t="s">
        <v>155</v>
      </c>
      <c r="D2" s="87" t="s">
        <v>156</v>
      </c>
    </row>
    <row r="3" spans="1:4" ht="16.5" thickTop="1" x14ac:dyDescent="0.25">
      <c r="A3" s="91">
        <v>1</v>
      </c>
      <c r="B3" s="74" t="s">
        <v>5</v>
      </c>
      <c r="C3" s="14">
        <v>74053.679999999993</v>
      </c>
      <c r="D3" s="14"/>
    </row>
    <row r="4" spans="1:4" x14ac:dyDescent="0.25">
      <c r="A4" s="31">
        <v>2</v>
      </c>
      <c r="B4" s="75" t="s">
        <v>6</v>
      </c>
      <c r="C4" s="15">
        <v>13209.95</v>
      </c>
      <c r="D4" s="15"/>
    </row>
    <row r="5" spans="1:4" x14ac:dyDescent="0.25">
      <c r="A5" s="31">
        <v>3</v>
      </c>
      <c r="B5" s="75" t="s">
        <v>101</v>
      </c>
      <c r="C5" s="15">
        <v>44000</v>
      </c>
      <c r="D5" s="15"/>
    </row>
    <row r="6" spans="1:4" x14ac:dyDescent="0.25">
      <c r="A6" s="31">
        <v>4</v>
      </c>
      <c r="B6" s="75" t="s">
        <v>8</v>
      </c>
      <c r="C6" s="15">
        <v>70000</v>
      </c>
      <c r="D6" s="15"/>
    </row>
    <row r="7" spans="1:4" x14ac:dyDescent="0.25">
      <c r="A7" s="31">
        <v>5</v>
      </c>
      <c r="B7" s="75" t="s">
        <v>9</v>
      </c>
      <c r="C7" s="15">
        <v>9000</v>
      </c>
      <c r="D7" s="15"/>
    </row>
    <row r="8" spans="1:4" x14ac:dyDescent="0.25">
      <c r="A8" s="31">
        <v>6</v>
      </c>
      <c r="B8" s="75" t="s">
        <v>104</v>
      </c>
      <c r="C8" s="15"/>
      <c r="D8" s="15">
        <v>94000</v>
      </c>
    </row>
    <row r="9" spans="1:4" x14ac:dyDescent="0.25">
      <c r="A9" s="31">
        <v>7</v>
      </c>
      <c r="B9" s="75" t="s">
        <v>157</v>
      </c>
      <c r="C9" s="15"/>
      <c r="D9" s="15">
        <v>94000</v>
      </c>
    </row>
    <row r="10" spans="1:4" x14ac:dyDescent="0.25">
      <c r="A10" s="31">
        <v>8</v>
      </c>
      <c r="B10" s="75" t="s">
        <v>158</v>
      </c>
      <c r="C10" s="15">
        <v>3850</v>
      </c>
      <c r="D10" s="15"/>
    </row>
    <row r="11" spans="1:4" x14ac:dyDescent="0.25">
      <c r="A11" s="31">
        <v>9</v>
      </c>
      <c r="B11" s="75" t="s">
        <v>15</v>
      </c>
      <c r="C11" s="15">
        <v>2123.3000000000002</v>
      </c>
      <c r="D11" s="15"/>
    </row>
    <row r="12" spans="1:4" x14ac:dyDescent="0.25">
      <c r="A12" s="31">
        <v>10</v>
      </c>
      <c r="B12" s="75" t="s">
        <v>159</v>
      </c>
      <c r="C12" s="15"/>
      <c r="D12" s="15">
        <v>192.5</v>
      </c>
    </row>
    <row r="13" spans="1:4" x14ac:dyDescent="0.25">
      <c r="A13" s="31">
        <v>11</v>
      </c>
      <c r="B13" s="75" t="s">
        <v>20</v>
      </c>
      <c r="C13" s="15">
        <v>9241.07</v>
      </c>
      <c r="D13" s="15"/>
    </row>
    <row r="14" spans="1:4" x14ac:dyDescent="0.25">
      <c r="A14" s="31">
        <v>12</v>
      </c>
      <c r="B14" s="75" t="s">
        <v>116</v>
      </c>
      <c r="C14" s="15"/>
      <c r="D14" s="15">
        <v>462.05</v>
      </c>
    </row>
    <row r="15" spans="1:4" x14ac:dyDescent="0.25">
      <c r="A15" s="31">
        <v>13</v>
      </c>
      <c r="B15" s="75" t="s">
        <v>25</v>
      </c>
      <c r="C15" s="15">
        <v>7460.61</v>
      </c>
      <c r="D15" s="15"/>
    </row>
    <row r="16" spans="1:4" x14ac:dyDescent="0.25">
      <c r="A16" s="31">
        <v>14</v>
      </c>
      <c r="B16" s="75" t="s">
        <v>122</v>
      </c>
      <c r="C16" s="15"/>
      <c r="D16" s="15">
        <v>57987.06</v>
      </c>
    </row>
    <row r="17" spans="1:4" x14ac:dyDescent="0.25">
      <c r="A17" s="31">
        <v>15</v>
      </c>
      <c r="B17" s="75" t="s">
        <v>52</v>
      </c>
      <c r="C17" s="15"/>
      <c r="D17" s="15">
        <v>6680.11</v>
      </c>
    </row>
    <row r="18" spans="1:4" x14ac:dyDescent="0.25">
      <c r="A18" s="31">
        <v>16</v>
      </c>
      <c r="B18" s="75" t="s">
        <v>30</v>
      </c>
      <c r="C18" s="15">
        <v>1916.7</v>
      </c>
      <c r="D18" s="15"/>
    </row>
    <row r="19" spans="1:4" x14ac:dyDescent="0.25">
      <c r="A19" s="31">
        <v>17</v>
      </c>
      <c r="B19" s="75" t="s">
        <v>135</v>
      </c>
      <c r="C19" s="15">
        <v>3450</v>
      </c>
      <c r="D19" s="15"/>
    </row>
    <row r="20" spans="1:4" x14ac:dyDescent="0.25">
      <c r="A20" s="31">
        <v>18</v>
      </c>
      <c r="B20" s="75" t="s">
        <v>38</v>
      </c>
      <c r="C20" s="15">
        <v>60</v>
      </c>
      <c r="D20" s="15"/>
    </row>
    <row r="21" spans="1:4" x14ac:dyDescent="0.25">
      <c r="A21" s="31">
        <v>19</v>
      </c>
      <c r="B21" s="75" t="s">
        <v>160</v>
      </c>
      <c r="C21" s="15">
        <v>1031.25</v>
      </c>
      <c r="D21" s="15"/>
    </row>
    <row r="22" spans="1:4" x14ac:dyDescent="0.25">
      <c r="A22" s="31">
        <v>20</v>
      </c>
      <c r="B22" s="75" t="s">
        <v>51</v>
      </c>
      <c r="C22" s="15">
        <v>402.68</v>
      </c>
      <c r="D22" s="15"/>
    </row>
    <row r="23" spans="1:4" x14ac:dyDescent="0.25">
      <c r="A23" s="31">
        <v>21</v>
      </c>
      <c r="B23" s="75" t="s">
        <v>161</v>
      </c>
      <c r="C23" s="15">
        <v>583.92999999999995</v>
      </c>
      <c r="D23" s="15"/>
    </row>
    <row r="24" spans="1:4" x14ac:dyDescent="0.25">
      <c r="A24" s="31">
        <v>22</v>
      </c>
      <c r="B24" s="75" t="s">
        <v>64</v>
      </c>
      <c r="C24" s="15">
        <v>5000</v>
      </c>
      <c r="D24" s="15"/>
    </row>
    <row r="25" spans="1:4" x14ac:dyDescent="0.25">
      <c r="A25" s="31">
        <v>23</v>
      </c>
      <c r="B25" s="75" t="s">
        <v>65</v>
      </c>
      <c r="C25" s="15">
        <v>6500</v>
      </c>
      <c r="D25" s="15"/>
    </row>
    <row r="26" spans="1:4" x14ac:dyDescent="0.25">
      <c r="A26" s="31">
        <v>24</v>
      </c>
      <c r="B26" s="75" t="s">
        <v>162</v>
      </c>
      <c r="C26" s="15">
        <v>744</v>
      </c>
      <c r="D26" s="15"/>
    </row>
    <row r="27" spans="1:4" x14ac:dyDescent="0.25">
      <c r="A27" s="31">
        <v>25</v>
      </c>
      <c r="B27" s="75" t="s">
        <v>147</v>
      </c>
      <c r="C27" s="15">
        <v>1250</v>
      </c>
      <c r="D27" s="15"/>
    </row>
    <row r="28" spans="1:4" x14ac:dyDescent="0.25">
      <c r="A28" s="31">
        <v>26</v>
      </c>
      <c r="B28" s="75" t="s">
        <v>163</v>
      </c>
      <c r="C28" s="15">
        <v>633.5</v>
      </c>
      <c r="D28" s="15"/>
    </row>
    <row r="29" spans="1:4" x14ac:dyDescent="0.25">
      <c r="A29" s="31">
        <v>27</v>
      </c>
      <c r="B29" s="75" t="s">
        <v>149</v>
      </c>
      <c r="C29" s="15">
        <v>823.55</v>
      </c>
      <c r="D29" s="15"/>
    </row>
    <row r="30" spans="1:4" ht="16.5" thickBot="1" x14ac:dyDescent="0.3">
      <c r="A30" s="31">
        <v>28</v>
      </c>
      <c r="B30" s="75" t="s">
        <v>150</v>
      </c>
      <c r="C30" s="17"/>
      <c r="D30" s="17">
        <v>2012.5</v>
      </c>
    </row>
    <row r="31" spans="1:4" ht="16.5" thickBot="1" x14ac:dyDescent="0.3">
      <c r="A31" s="31"/>
      <c r="B31" s="75" t="s">
        <v>164</v>
      </c>
      <c r="C31" s="100">
        <f>SUM(C3:C30)</f>
        <v>255334.21999999997</v>
      </c>
      <c r="D31" s="100">
        <f>SUM(D3:D30)</f>
        <v>255334.21999999997</v>
      </c>
    </row>
    <row r="32" spans="1:4" ht="16.5" thickTop="1" x14ac:dyDescent="0.25">
      <c r="A32" s="31"/>
      <c r="B32" s="75"/>
      <c r="C32" s="19"/>
      <c r="D32" s="19"/>
    </row>
    <row r="33" spans="1:4" x14ac:dyDescent="0.25">
      <c r="A33" s="31"/>
      <c r="B33" s="75"/>
      <c r="C33" s="15"/>
      <c r="D33" s="15"/>
    </row>
    <row r="34" spans="1:4" x14ac:dyDescent="0.25">
      <c r="A34" s="31"/>
      <c r="B34" s="75"/>
      <c r="C34" s="15"/>
      <c r="D34" s="15"/>
    </row>
    <row r="35" spans="1:4" x14ac:dyDescent="0.25">
      <c r="A35" s="31"/>
      <c r="B35" s="75"/>
      <c r="C35" s="15"/>
      <c r="D35" s="15"/>
    </row>
    <row r="36" spans="1:4" x14ac:dyDescent="0.25">
      <c r="A36" s="31"/>
      <c r="B36" s="75"/>
      <c r="C36" s="15"/>
      <c r="D36" s="15"/>
    </row>
    <row r="37" spans="1:4" x14ac:dyDescent="0.25">
      <c r="A37" s="31"/>
      <c r="B37" s="75"/>
      <c r="C37" s="7"/>
      <c r="D37" s="7"/>
    </row>
    <row r="38" spans="1:4" x14ac:dyDescent="0.25">
      <c r="A38" s="31"/>
      <c r="B38" s="75"/>
      <c r="C38" s="7"/>
      <c r="D38" s="7"/>
    </row>
    <row r="39" spans="1:4" x14ac:dyDescent="0.25">
      <c r="A39" s="31"/>
      <c r="B39" s="75"/>
      <c r="C39" s="7"/>
      <c r="D39" s="7"/>
    </row>
    <row r="40" spans="1:4" x14ac:dyDescent="0.25">
      <c r="A40" s="31"/>
      <c r="B40" s="75"/>
      <c r="C40" s="7"/>
      <c r="D40" s="7"/>
    </row>
    <row r="41" spans="1:4" x14ac:dyDescent="0.25">
      <c r="A41" s="31"/>
      <c r="B41" s="75"/>
      <c r="C41" s="7"/>
      <c r="D41" s="7"/>
    </row>
    <row r="42" spans="1:4" x14ac:dyDescent="0.25">
      <c r="A42" s="31"/>
      <c r="B42" s="75"/>
      <c r="C42" s="7"/>
      <c r="D42" s="7"/>
    </row>
    <row r="43" spans="1:4" x14ac:dyDescent="0.25">
      <c r="A43" s="31"/>
      <c r="B43" s="75"/>
      <c r="C43" s="7"/>
      <c r="D43" s="7"/>
    </row>
    <row r="44" spans="1:4" x14ac:dyDescent="0.25">
      <c r="A44" s="31"/>
      <c r="B44" s="75"/>
      <c r="C44" s="7"/>
      <c r="D44" s="7"/>
    </row>
    <row r="45" spans="1:4" x14ac:dyDescent="0.25">
      <c r="A45" s="31"/>
      <c r="B45" s="75"/>
      <c r="C45" s="7"/>
      <c r="D45" s="7"/>
    </row>
    <row r="46" spans="1:4" x14ac:dyDescent="0.25">
      <c r="A46" s="31"/>
      <c r="B46" s="75"/>
      <c r="C46" s="7"/>
      <c r="D46" s="7"/>
    </row>
    <row r="47" spans="1:4" x14ac:dyDescent="0.25">
      <c r="A47" s="31"/>
      <c r="B47" s="75"/>
      <c r="C47" s="7"/>
      <c r="D47" s="7"/>
    </row>
    <row r="48" spans="1:4" x14ac:dyDescent="0.25">
      <c r="A48" s="31"/>
      <c r="B48" s="75"/>
      <c r="C48" s="7"/>
      <c r="D48" s="7"/>
    </row>
    <row r="49" spans="1:4" x14ac:dyDescent="0.25">
      <c r="A49" s="31"/>
      <c r="B49" s="75"/>
      <c r="C49" s="7"/>
      <c r="D49" s="7"/>
    </row>
    <row r="50" spans="1:4" x14ac:dyDescent="0.25">
      <c r="A50" s="31"/>
      <c r="B50" s="75"/>
      <c r="C50" s="7"/>
      <c r="D50" s="7"/>
    </row>
    <row r="51" spans="1:4" x14ac:dyDescent="0.25">
      <c r="A51" s="31"/>
      <c r="B51" s="75"/>
      <c r="C51" s="7"/>
      <c r="D51" s="7"/>
    </row>
    <row r="52" spans="1:4" x14ac:dyDescent="0.25">
      <c r="A52" s="31"/>
      <c r="B52" s="75"/>
      <c r="C52" s="7"/>
      <c r="D52" s="7"/>
    </row>
    <row r="53" spans="1:4" x14ac:dyDescent="0.25">
      <c r="A53" s="31"/>
      <c r="B53" s="75"/>
      <c r="C53" s="7"/>
      <c r="D53" s="7"/>
    </row>
    <row r="54" spans="1:4" x14ac:dyDescent="0.25">
      <c r="A54" s="31"/>
      <c r="B54" s="75"/>
      <c r="C54" s="7"/>
      <c r="D54" s="7"/>
    </row>
    <row r="55" spans="1:4" x14ac:dyDescent="0.25">
      <c r="A55" s="31"/>
      <c r="B55" s="75"/>
      <c r="C55" s="7"/>
      <c r="D55" s="7"/>
    </row>
    <row r="56" spans="1:4" ht="16.5" thickBot="1" x14ac:dyDescent="0.3">
      <c r="A56" s="94"/>
      <c r="B56" s="76"/>
      <c r="C56" s="9"/>
      <c r="D56" s="9"/>
    </row>
    <row r="57" spans="1:4" ht="16.5" thickTop="1" x14ac:dyDescent="0.25"/>
  </sheetData>
  <mergeCells count="1">
    <mergeCell ref="A1:D1"/>
  </mergeCells>
  <pageMargins left="0.78740157480314965" right="0.78740157480314965" top="0.78740157480314965" bottom="1.1811023622047245" header="0.31496062992125984" footer="0.31496062992125984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Inventario</vt:lpstr>
      <vt:lpstr>Libro Mayor</vt:lpstr>
      <vt:lpstr>Balance de Saldos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2021-06-04T19:52:55Z</cp:lastPrinted>
  <dcterms:created xsi:type="dcterms:W3CDTF">2021-06-04T16:11:40Z</dcterms:created>
  <dcterms:modified xsi:type="dcterms:W3CDTF">2021-06-05T19:08:53Z</dcterms:modified>
</cp:coreProperties>
</file>