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que\OneDrive\Documentos\Zunun\Contenidos\Tacs\"/>
    </mc:Choice>
  </mc:AlternateContent>
  <xr:revisionPtr revIDLastSave="0" documentId="13_ncr:1_{F0E3DD96-03F5-4DAF-8A48-30110E3A6BDD}" xr6:coauthVersionLast="46" xr6:coauthVersionMax="46" xr10:uidLastSave="{00000000-0000-0000-0000-000000000000}"/>
  <bookViews>
    <workbookView xWindow="-110" yWindow="-110" windowWidth="19420" windowHeight="10420" xr2:uid="{011C338F-D47D-474E-B37E-B58FF2BF5453}"/>
  </bookViews>
  <sheets>
    <sheet name="Ejercicio 1" sheetId="1" r:id="rId1"/>
    <sheet name="Ejercicio 2" sheetId="2" r:id="rId2"/>
    <sheet name="Ejercicio 3" sheetId="3" r:id="rId3"/>
    <sheet name="Ejercicio 4" sheetId="4" r:id="rId4"/>
    <sheet name="Sheet5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4" l="1"/>
  <c r="C18" i="4"/>
  <c r="C16" i="4"/>
  <c r="B19" i="4"/>
  <c r="B13" i="4"/>
  <c r="C12" i="4" s="1"/>
  <c r="K10" i="3"/>
  <c r="H10" i="3"/>
  <c r="C24" i="3"/>
  <c r="I9" i="3" s="1"/>
  <c r="D24" i="3"/>
  <c r="J9" i="3" s="1"/>
  <c r="E24" i="3"/>
  <c r="K9" i="3" s="1"/>
  <c r="B24" i="3"/>
  <c r="H9" i="3" s="1"/>
  <c r="A13" i="3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5" i="3" s="1"/>
  <c r="A26" i="3" s="1"/>
  <c r="A27" i="3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18" i="2"/>
  <c r="A19" i="2"/>
  <c r="A20" i="2"/>
  <c r="A8" i="2"/>
  <c r="A9" i="2" s="1"/>
  <c r="A10" i="2" s="1"/>
  <c r="A11" i="2" s="1"/>
  <c r="A12" i="2" s="1"/>
  <c r="A13" i="2" s="1"/>
  <c r="A14" i="2" s="1"/>
  <c r="A15" i="2" s="1"/>
  <c r="A16" i="2" s="1"/>
  <c r="A17" i="2" s="1"/>
  <c r="A7" i="2"/>
  <c r="C11" i="4" l="1"/>
</calcChain>
</file>

<file path=xl/sharedStrings.xml><?xml version="1.0" encoding="utf-8"?>
<sst xmlns="http://schemas.openxmlformats.org/spreadsheetml/2006/main" count="40" uniqueCount="30">
  <si>
    <t>Porcentaje</t>
  </si>
  <si>
    <t>Guatemala</t>
  </si>
  <si>
    <t>Gabón</t>
  </si>
  <si>
    <t>Bolivia</t>
  </si>
  <si>
    <t>Panamá</t>
  </si>
  <si>
    <t>Llenar Datos</t>
  </si>
  <si>
    <t>LLENAR DATOS</t>
  </si>
  <si>
    <t>Llenar datos</t>
  </si>
  <si>
    <t>SACAR EL PROMEDIO DE 2001 AL 2015</t>
  </si>
  <si>
    <t>2001 al 15</t>
  </si>
  <si>
    <t>Usa la formula de sumatoria con promedio</t>
  </si>
  <si>
    <t>Copia en la fila 3, los resultados de la fila  18</t>
  </si>
  <si>
    <t>Copia en la fila 4 los resultados de la fila 21</t>
  </si>
  <si>
    <t xml:space="preserve"> Usa fórmula de promedio (Sumatoria Promedio)</t>
  </si>
  <si>
    <t>Ejemplo:</t>
  </si>
  <si>
    <t>1.  Conoce el Ud el nivel de desnutrición infantil en Guatemala</t>
  </si>
  <si>
    <t xml:space="preserve">    a.  Sí</t>
  </si>
  <si>
    <t xml:space="preserve">    b.  No</t>
  </si>
  <si>
    <t>2.  Cree que nivel es:</t>
  </si>
  <si>
    <t xml:space="preserve">  a.  Alto</t>
  </si>
  <si>
    <t xml:space="preserve">  b.  Medio</t>
  </si>
  <si>
    <t xml:space="preserve">  c.  Bajo</t>
  </si>
  <si>
    <t>INSTRUCCIONES:</t>
  </si>
  <si>
    <t>Llena la tabla comparativa de Guatemala y otros 3 países que hayas escogido.</t>
  </si>
  <si>
    <t>Luego saca el promedio del 2001 al 2015 y compáralo con el 2018</t>
  </si>
  <si>
    <t>Instrucciones:  Crea una tabla para tabular las encuestas y genera las gráficas de apoyo.</t>
  </si>
  <si>
    <t>Incluye la pregunta, la cantidad de respuestas y el pocentaje correspondiente sobre  el total de encuentados</t>
  </si>
  <si>
    <t>EJEMPLO:  TABULACIONES DE ENCUESTAS</t>
  </si>
  <si>
    <t>PEGA EN ESTA ÁREA LAS GRÁFICAS DE APOYO:</t>
  </si>
  <si>
    <t>REALIZA UN  GRÁFICA COMPARATIVA de la tabla de arriba.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</si>
</sst>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2" fillId="0" borderId="1" xfId="1" applyNumberFormat="1" applyFont="1" applyBorder="1" applyAlignment="1">
      <alignment horizontal="center"/>
    </xf>
    <xf numFmtId="0" fontId="0" fillId="0" borderId="1" xfId="1" applyNumberFormat="1" applyFont="1" applyBorder="1"/>
    <xf numFmtId="0" fontId="0" fillId="0" borderId="0" xfId="1" applyNumberFormat="1" applyFont="1"/>
    <xf numFmtId="0" fontId="0" fillId="0" borderId="2" xfId="0" applyBorder="1" applyAlignment="1">
      <alignment horizontal="right"/>
    </xf>
    <xf numFmtId="0" fontId="0" fillId="0" borderId="1" xfId="0" applyBorder="1"/>
    <xf numFmtId="0" fontId="2" fillId="0" borderId="1" xfId="0" applyFont="1" applyBorder="1"/>
    <xf numFmtId="0" fontId="0" fillId="2" borderId="0" xfId="0" applyFill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1" applyNumberFormat="1" applyFont="1" applyFill="1" applyBorder="1"/>
    <xf numFmtId="0" fontId="0" fillId="2" borderId="0" xfId="1" applyNumberFormat="1" applyFont="1" applyFill="1"/>
    <xf numFmtId="0" fontId="3" fillId="3" borderId="0" xfId="0" applyFont="1" applyFill="1"/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/>
    <xf numFmtId="0" fontId="0" fillId="4" borderId="0" xfId="0" applyFill="1"/>
    <xf numFmtId="0" fontId="2" fillId="5" borderId="0" xfId="0" applyFont="1" applyFill="1" applyAlignment="1">
      <alignment horizontal="left"/>
    </xf>
    <xf numFmtId="0" fontId="0" fillId="5" borderId="0" xfId="0" applyFill="1" applyAlignment="1">
      <alignment horizontal="left"/>
    </xf>
    <xf numFmtId="0" fontId="0" fillId="5" borderId="0" xfId="0" applyFill="1" applyAlignment="1">
      <alignment horizontal="left" wrapText="1"/>
    </xf>
    <xf numFmtId="9" fontId="0" fillId="0" borderId="1" xfId="1" applyFont="1" applyBorder="1"/>
    <xf numFmtId="0" fontId="0" fillId="5" borderId="0" xfId="0" applyFill="1"/>
    <xf numFmtId="0" fontId="0" fillId="5" borderId="0" xfId="0" applyFill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'Ejercicio 1'!$B$1</c:f>
              <c:strCache>
                <c:ptCount val="1"/>
                <c:pt idx="0">
                  <c:v>Porcentaje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'Ejercicio 1'!$A$2:$A$5</c:f>
              <c:numCache>
                <c:formatCode>General</c:formatCode>
                <c:ptCount val="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</c:numCache>
            </c:numRef>
          </c:cat>
          <c:val>
            <c:numRef>
              <c:f>'Ejercicio 1'!$B$2:$B$5</c:f>
              <c:numCache>
                <c:formatCode>General</c:formatCode>
                <c:ptCount val="4"/>
                <c:pt idx="0">
                  <c:v>0.10674</c:v>
                </c:pt>
                <c:pt idx="1">
                  <c:v>0.10199</c:v>
                </c:pt>
                <c:pt idx="2">
                  <c:v>9.3200000000000005E-2</c:v>
                </c:pt>
                <c:pt idx="3">
                  <c:v>9.1630000000000003E-2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BF-4FBB-90C3-6FA6849A3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8485343"/>
        <c:axId val="1058477855"/>
      </c:lineChart>
      <c:catAx>
        <c:axId val="10584853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1058477855"/>
        <c:crosses val="autoZero"/>
        <c:auto val="1"/>
        <c:lblAlgn val="ctr"/>
        <c:lblOffset val="100"/>
        <c:noMultiLvlLbl val="0"/>
      </c:catAx>
      <c:valAx>
        <c:axId val="1058477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10584853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'Ejercicio 2'!$A$3</c:f>
              <c:strCache>
                <c:ptCount val="1"/>
                <c:pt idx="0">
                  <c:v>2001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'Ejercicio 2'!$B$2:$E$2</c:f>
              <c:strCache>
                <c:ptCount val="4"/>
                <c:pt idx="0">
                  <c:v>Guatemala</c:v>
                </c:pt>
                <c:pt idx="1">
                  <c:v>Gabón</c:v>
                </c:pt>
                <c:pt idx="2">
                  <c:v>Bolivia</c:v>
                </c:pt>
                <c:pt idx="3">
                  <c:v>Panamá</c:v>
                </c:pt>
              </c:strCache>
            </c:strRef>
          </c:cat>
          <c:val>
            <c:numRef>
              <c:f>'Ejercicio 2'!$B$3:$E$3</c:f>
              <c:numCache>
                <c:formatCode>General</c:formatCode>
                <c:ptCount val="4"/>
                <c:pt idx="0">
                  <c:v>0.224</c:v>
                </c:pt>
                <c:pt idx="1">
                  <c:v>0.4</c:v>
                </c:pt>
                <c:pt idx="2">
                  <c:v>0.3</c:v>
                </c:pt>
                <c:pt idx="3">
                  <c:v>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7-4F2F-B290-FE5FEC525BE2}"/>
            </c:ext>
          </c:extLst>
        </c:ser>
        <c:ser>
          <c:idx val="1"/>
          <c:order val="1"/>
          <c:tx>
            <c:strRef>
              <c:f>'Ejercicio 2'!$A$4</c:f>
              <c:strCache>
                <c:ptCount val="1"/>
                <c:pt idx="0">
                  <c:v>2002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'Ejercicio 2'!$B$2:$E$2</c:f>
              <c:strCache>
                <c:ptCount val="4"/>
                <c:pt idx="0">
                  <c:v>Guatemala</c:v>
                </c:pt>
                <c:pt idx="1">
                  <c:v>Gabón</c:v>
                </c:pt>
                <c:pt idx="2">
                  <c:v>Bolivia</c:v>
                </c:pt>
                <c:pt idx="3">
                  <c:v>Panamá</c:v>
                </c:pt>
              </c:strCache>
            </c:strRef>
          </c:cat>
          <c:val>
            <c:numRef>
              <c:f>'Ejercicio 2'!$B$4:$E$4</c:f>
              <c:numCache>
                <c:formatCode>General</c:formatCode>
                <c:ptCount val="4"/>
                <c:pt idx="0">
                  <c:v>0.2</c:v>
                </c:pt>
                <c:pt idx="1">
                  <c:v>0.45</c:v>
                </c:pt>
                <c:pt idx="2">
                  <c:v>0.35</c:v>
                </c:pt>
                <c:pt idx="3">
                  <c:v>0.13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7-4F2F-B290-FE5FEC525BE2}"/>
            </c:ext>
          </c:extLst>
        </c:ser>
        <c:ser>
          <c:idx val="2"/>
          <c:order val="2"/>
          <c:tx>
            <c:strRef>
              <c:f>'Ejercicio 2'!$A$5</c:f>
              <c:strCache>
                <c:ptCount val="1"/>
                <c:pt idx="0">
                  <c:v>2003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'Ejercicio 2'!$B$2:$E$2</c:f>
              <c:strCache>
                <c:ptCount val="4"/>
                <c:pt idx="0">
                  <c:v>Guatemala</c:v>
                </c:pt>
                <c:pt idx="1">
                  <c:v>Gabón</c:v>
                </c:pt>
                <c:pt idx="2">
                  <c:v>Bolivia</c:v>
                </c:pt>
                <c:pt idx="3">
                  <c:v>Panamá</c:v>
                </c:pt>
              </c:strCache>
            </c:strRef>
          </c:cat>
          <c:val>
            <c:numRef>
              <c:f>'Ejercicio 2'!$B$5:$E$5</c:f>
              <c:numCache>
                <c:formatCode>General</c:formatCode>
                <c:ptCount val="4"/>
                <c:pt idx="0">
                  <c:v>0.19</c:v>
                </c:pt>
                <c:pt idx="1">
                  <c:v>0.5</c:v>
                </c:pt>
                <c:pt idx="2">
                  <c:v>0.4</c:v>
                </c:pt>
                <c:pt idx="3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7-4F2F-B290-FE5FEC525BE2}"/>
            </c:ext>
          </c:extLst>
        </c:ser>
        <c:ser>
          <c:idx val="3"/>
          <c:order val="3"/>
          <c:tx>
            <c:strRef>
              <c:f>'Ejercicio 2'!$A$6</c:f>
              <c:strCache>
                <c:ptCount val="1"/>
                <c:pt idx="0">
                  <c:v>2004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'Ejercicio 2'!$B$2:$E$2</c:f>
              <c:strCache>
                <c:ptCount val="4"/>
                <c:pt idx="0">
                  <c:v>Guatemala</c:v>
                </c:pt>
                <c:pt idx="1">
                  <c:v>Gabón</c:v>
                </c:pt>
                <c:pt idx="2">
                  <c:v>Bolivia</c:v>
                </c:pt>
                <c:pt idx="3">
                  <c:v>Panamá</c:v>
                </c:pt>
              </c:strCache>
            </c:strRef>
          </c:cat>
          <c:val>
            <c:numRef>
              <c:f>'Ejercicio 2'!$B$6:$E$6</c:f>
              <c:numCache>
                <c:formatCode>General</c:formatCode>
                <c:ptCount val="4"/>
                <c:pt idx="0">
                  <c:v>0.193</c:v>
                </c:pt>
                <c:pt idx="1">
                  <c:v>0.6</c:v>
                </c:pt>
                <c:pt idx="2">
                  <c:v>0.3</c:v>
                </c:pt>
                <c:pt idx="3">
                  <c:v>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7-4F2F-B290-FE5FEC525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4131279"/>
        <c:axId val="2004127535"/>
      </c:lineChart>
      <c:catAx>
        <c:axId val="2004131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2004127535"/>
        <c:crosses val="autoZero"/>
        <c:auto val="1"/>
        <c:lblAlgn val="ctr"/>
        <c:lblOffset val="100"/>
        <c:noMultiLvlLbl val="0"/>
      </c:catAx>
      <c:valAx>
        <c:axId val="2004127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20041312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'Ejercicio 3'!$G$9</c:f>
              <c:strCache>
                <c:ptCount val="1"/>
                <c:pt idx="0">
                  <c:v>2001 al 15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'Ejercicio 3'!$H$8:$K$8</c:f>
              <c:strCache>
                <c:ptCount val="4"/>
                <c:pt idx="0">
                  <c:v>Guatemala</c:v>
                </c:pt>
                <c:pt idx="1">
                  <c:v>Gabón</c:v>
                </c:pt>
                <c:pt idx="2">
                  <c:v>Bolivia</c:v>
                </c:pt>
                <c:pt idx="3">
                  <c:v>Panamá</c:v>
                </c:pt>
              </c:strCache>
            </c:strRef>
          </c:cat>
          <c:val>
            <c:numRef>
              <c:f>'Ejercicio 3'!$H$9:$K$9</c:f>
              <c:numCache>
                <c:formatCode>General</c:formatCode>
                <c:ptCount val="4"/>
                <c:pt idx="0">
                  <c:v>0.20175000000000004</c:v>
                </c:pt>
                <c:pt idx="1">
                  <c:v>0.48750000000000004</c:v>
                </c:pt>
                <c:pt idx="2">
                  <c:v>0.33749999999999997</c:v>
                </c:pt>
                <c:pt idx="3">
                  <c:v>0.115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EC-4F65-BFA2-9376709E0343}"/>
            </c:ext>
          </c:extLst>
        </c:ser>
        <c:ser>
          <c:idx val="1"/>
          <c:order val="1"/>
          <c:tx>
            <c:strRef>
              <c:f>'Ejercicio 3'!$G$10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'Ejercicio 3'!$H$8:$K$8</c:f>
              <c:strCache>
                <c:ptCount val="4"/>
                <c:pt idx="0">
                  <c:v>Guatemala</c:v>
                </c:pt>
                <c:pt idx="1">
                  <c:v>Gabón</c:v>
                </c:pt>
                <c:pt idx="2">
                  <c:v>Bolivia</c:v>
                </c:pt>
                <c:pt idx="3">
                  <c:v>Panamá</c:v>
                </c:pt>
              </c:strCache>
            </c:strRef>
          </c:cat>
          <c:val>
            <c:numRef>
              <c:f>'Ejercicio 3'!$H$10:$K$10</c:f>
              <c:numCache>
                <c:formatCode>General</c:formatCode>
                <c:ptCount val="4"/>
                <c:pt idx="0">
                  <c:v>0.25</c:v>
                </c:pt>
                <c:pt idx="1">
                  <c:v>0.3</c:v>
                </c:pt>
                <c:pt idx="2">
                  <c:v>0.2</c:v>
                </c:pt>
                <c:pt idx="3">
                  <c:v>7.0000000000000007E-2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EC-4F65-BFA2-9376709E0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4071791"/>
        <c:axId val="2004073455"/>
      </c:lineChart>
      <c:catAx>
        <c:axId val="2004071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2004073455"/>
        <c:crosses val="autoZero"/>
        <c:auto val="1"/>
        <c:lblAlgn val="ctr"/>
        <c:lblOffset val="100"/>
        <c:noMultiLvlLbl val="0"/>
      </c:catAx>
      <c:valAx>
        <c:axId val="2004073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2004071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/>
              <a:t>Conoce</a:t>
            </a:r>
            <a:r>
              <a:rPr lang="es-GT" baseline="0"/>
              <a:t> el nivel de desnutrición</a:t>
            </a:r>
            <a:endParaRPr lang="es-G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'Ejercicio 4'!$A$11:$A$12</c:f>
              <c:strCache>
                <c:ptCount val="2"/>
                <c:pt idx="0">
                  <c:v>    a.  Sí</c:v>
                </c:pt>
                <c:pt idx="1">
                  <c:v>    b.  No</c:v>
                </c:pt>
              </c:strCache>
            </c:strRef>
          </c:cat>
          <c:val>
            <c:numRef>
              <c:f>'Ejercicio 4'!$B$11:$B$12</c:f>
              <c:numCache>
                <c:formatCode>General</c:formatCode>
                <c:ptCount val="2"/>
                <c:pt idx="0">
                  <c:v>20</c:v>
                </c:pt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09-4DC7-BF73-DEF8619E0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301625</xdr:colOff>
      <xdr:row>2</xdr:row>
      <xdr:rowOff>85725</xdr:rowOff>
    </xdr:from>
    <xdr:to>
      <xdr:col>12</xdr:col>
      <xdr:colOff>606425</xdr:colOff>
      <xdr:row>17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28B0789-AEC7-4425-99CF-91862A008F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587375</xdr:colOff>
      <xdr:row>2</xdr:row>
      <xdr:rowOff>161925</xdr:rowOff>
    </xdr:from>
    <xdr:to>
      <xdr:col>13</xdr:col>
      <xdr:colOff>282575</xdr:colOff>
      <xdr:row>17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DAA242-B671-459F-A5F3-84195501F5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15875</xdr:colOff>
      <xdr:row>17</xdr:row>
      <xdr:rowOff>9525</xdr:rowOff>
    </xdr:from>
    <xdr:to>
      <xdr:col>14</xdr:col>
      <xdr:colOff>41275</xdr:colOff>
      <xdr:row>31</xdr:row>
      <xdr:rowOff>174625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2CF333F-E7FE-48B9-B576-DCB0459E9F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57149</xdr:colOff>
      <xdr:row>7</xdr:row>
      <xdr:rowOff>89533</xdr:rowOff>
    </xdr:from>
    <xdr:to>
      <xdr:col>13</xdr:col>
      <xdr:colOff>501650</xdr:colOff>
      <xdr:row>16</xdr:row>
      <xdr:rowOff>161924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9AD6722-5BFA-4EA2-A045-225557C18F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999FF-0925-42F1-9F9C-9F3D99FB323F}">
  <dimension ref="A1:C19"/>
  <sheetViews>
    <sheetView tabSelected="1" workbookViewId="0">
      <selection activeCell="D11" sqref="D11"/>
    </sheetView>
  </sheetViews>
  <sheetFormatPr defaultRowHeight="14.5" x14ac:dyDescent="0.35"/>
  <cols>
    <col min="1" max="1" width="8.7265625" style="1"/>
    <col min="2" max="2" width="12.08984375" style="5" customWidth="1"/>
  </cols>
  <sheetData>
    <row r="1" spans="1:3" x14ac:dyDescent="0.35">
      <c r="A1" s="2"/>
      <c r="B1" s="3" t="s">
        <v>0</v>
      </c>
    </row>
    <row r="2" spans="1:3" x14ac:dyDescent="0.35">
      <c r="A2" s="6">
        <v>2001</v>
      </c>
      <c r="B2" s="4">
        <v>0.10674</v>
      </c>
    </row>
    <row r="3" spans="1:3" x14ac:dyDescent="0.35">
      <c r="A3" s="6">
        <v>2002</v>
      </c>
      <c r="B3" s="4">
        <v>0.10199</v>
      </c>
    </row>
    <row r="4" spans="1:3" x14ac:dyDescent="0.35">
      <c r="A4" s="6">
        <v>2003</v>
      </c>
      <c r="B4" s="4">
        <v>9.3200000000000005E-2</v>
      </c>
    </row>
    <row r="5" spans="1:3" x14ac:dyDescent="0.35">
      <c r="A5" s="6">
        <v>2004</v>
      </c>
      <c r="B5" s="4">
        <v>9.1630000000000003E-2</v>
      </c>
    </row>
    <row r="6" spans="1:3" x14ac:dyDescent="0.35">
      <c r="A6">
        <f>A5+1</f>
        <v>2005</v>
      </c>
      <c r="B6" s="14"/>
    </row>
    <row r="7" spans="1:3" x14ac:dyDescent="0.35">
      <c r="A7">
        <f t="shared" ref="A7:A19" si="0">A6+1</f>
        <v>2006</v>
      </c>
      <c r="B7" s="15"/>
    </row>
    <row r="8" spans="1:3" x14ac:dyDescent="0.35">
      <c r="A8">
        <f t="shared" si="0"/>
        <v>2007</v>
      </c>
      <c r="B8" s="15"/>
    </row>
    <row r="9" spans="1:3" x14ac:dyDescent="0.35">
      <c r="A9">
        <f t="shared" si="0"/>
        <v>2008</v>
      </c>
      <c r="B9" s="15"/>
    </row>
    <row r="10" spans="1:3" x14ac:dyDescent="0.35">
      <c r="A10">
        <f t="shared" si="0"/>
        <v>2009</v>
      </c>
      <c r="B10" s="15"/>
    </row>
    <row r="11" spans="1:3" x14ac:dyDescent="0.35">
      <c r="A11">
        <f t="shared" si="0"/>
        <v>2010</v>
      </c>
      <c r="B11" s="15"/>
      <c r="C11" t="s">
        <v>7</v>
      </c>
    </row>
    <row r="12" spans="1:3" x14ac:dyDescent="0.35">
      <c r="A12">
        <f t="shared" si="0"/>
        <v>2011</v>
      </c>
      <c r="B12" s="15"/>
    </row>
    <row r="13" spans="1:3" x14ac:dyDescent="0.35">
      <c r="A13">
        <f t="shared" si="0"/>
        <v>2012</v>
      </c>
      <c r="B13" s="15"/>
    </row>
    <row r="14" spans="1:3" x14ac:dyDescent="0.35">
      <c r="A14">
        <f t="shared" si="0"/>
        <v>2013</v>
      </c>
      <c r="B14" s="15"/>
    </row>
    <row r="15" spans="1:3" x14ac:dyDescent="0.35">
      <c r="A15">
        <f t="shared" si="0"/>
        <v>2014</v>
      </c>
      <c r="B15" s="15"/>
    </row>
    <row r="16" spans="1:3" x14ac:dyDescent="0.35">
      <c r="A16">
        <f t="shared" si="0"/>
        <v>2015</v>
      </c>
      <c r="B16" s="15"/>
    </row>
    <row r="17" spans="1:2" x14ac:dyDescent="0.35">
      <c r="A17">
        <f>A16+1</f>
        <v>2016</v>
      </c>
      <c r="B17" s="15"/>
    </row>
    <row r="18" spans="1:2" x14ac:dyDescent="0.35">
      <c r="A18">
        <f t="shared" si="0"/>
        <v>2017</v>
      </c>
      <c r="B18" s="15"/>
    </row>
    <row r="19" spans="1:2" x14ac:dyDescent="0.35">
      <c r="A19">
        <f t="shared" si="0"/>
        <v>2018</v>
      </c>
      <c r="B19" s="15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BD81D-0EA7-40C8-A88B-B6D98F79D121}">
  <dimension ref="A1:E20"/>
  <sheetViews>
    <sheetView topLeftCell="A19" workbookViewId="0">
      <selection sqref="A1:E20"/>
    </sheetView>
  </sheetViews>
  <sheetFormatPr defaultRowHeight="14.5" x14ac:dyDescent="0.35"/>
  <cols>
    <col min="2" max="2" width="15.6328125" customWidth="1"/>
  </cols>
  <sheetData>
    <row r="1" spans="1:5" x14ac:dyDescent="0.35">
      <c r="B1" s="9"/>
      <c r="C1" s="9" t="s">
        <v>5</v>
      </c>
      <c r="D1" s="9"/>
      <c r="E1" s="9"/>
    </row>
    <row r="2" spans="1:5" x14ac:dyDescent="0.35">
      <c r="A2" s="6"/>
      <c r="B2" s="3" t="s">
        <v>1</v>
      </c>
      <c r="C2" s="8" t="s">
        <v>2</v>
      </c>
      <c r="D2" s="8" t="s">
        <v>3</v>
      </c>
      <c r="E2" s="8" t="s">
        <v>4</v>
      </c>
    </row>
    <row r="3" spans="1:5" x14ac:dyDescent="0.35">
      <c r="A3" s="6">
        <v>2001</v>
      </c>
      <c r="B3" s="4">
        <v>0.224</v>
      </c>
      <c r="C3" s="7">
        <v>0.4</v>
      </c>
      <c r="D3" s="7">
        <v>0.3</v>
      </c>
      <c r="E3" s="7">
        <v>0.15</v>
      </c>
    </row>
    <row r="4" spans="1:5" x14ac:dyDescent="0.35">
      <c r="A4" s="6">
        <v>2002</v>
      </c>
      <c r="B4" s="4">
        <v>0.2</v>
      </c>
      <c r="C4" s="7">
        <v>0.45</v>
      </c>
      <c r="D4" s="7">
        <v>0.35</v>
      </c>
      <c r="E4" s="7">
        <v>0.13</v>
      </c>
    </row>
    <row r="5" spans="1:5" x14ac:dyDescent="0.35">
      <c r="A5" s="6">
        <v>2003</v>
      </c>
      <c r="B5" s="4">
        <v>0.19</v>
      </c>
      <c r="C5" s="7">
        <v>0.5</v>
      </c>
      <c r="D5" s="7">
        <v>0.4</v>
      </c>
      <c r="E5" s="7">
        <v>0.1</v>
      </c>
    </row>
    <row r="6" spans="1:5" x14ac:dyDescent="0.35">
      <c r="A6" s="6">
        <v>2004</v>
      </c>
      <c r="B6" s="4">
        <v>0.193</v>
      </c>
      <c r="C6" s="7">
        <v>0.6</v>
      </c>
      <c r="D6" s="7">
        <v>0.3</v>
      </c>
      <c r="E6" s="7">
        <v>0.08</v>
      </c>
    </row>
    <row r="7" spans="1:5" x14ac:dyDescent="0.35">
      <c r="A7">
        <f>A6+1</f>
        <v>2005</v>
      </c>
      <c r="B7" s="10"/>
      <c r="C7" s="10"/>
      <c r="D7" s="10"/>
      <c r="E7" s="10"/>
    </row>
    <row r="8" spans="1:5" x14ac:dyDescent="0.35">
      <c r="A8">
        <f t="shared" ref="A8:A20" si="0">A7+1</f>
        <v>2006</v>
      </c>
      <c r="B8" s="10"/>
      <c r="C8" s="10"/>
      <c r="D8" s="10"/>
      <c r="E8" s="10"/>
    </row>
    <row r="9" spans="1:5" x14ac:dyDescent="0.35">
      <c r="A9">
        <f t="shared" si="0"/>
        <v>2007</v>
      </c>
      <c r="B9" s="10"/>
      <c r="C9" s="10"/>
      <c r="D9" s="10"/>
      <c r="E9" s="10"/>
    </row>
    <row r="10" spans="1:5" x14ac:dyDescent="0.35">
      <c r="A10">
        <f t="shared" si="0"/>
        <v>2008</v>
      </c>
      <c r="B10" s="10"/>
      <c r="C10" s="10"/>
      <c r="D10" s="10"/>
      <c r="E10" s="10"/>
    </row>
    <row r="11" spans="1:5" x14ac:dyDescent="0.35">
      <c r="A11">
        <f t="shared" si="0"/>
        <v>2009</v>
      </c>
      <c r="B11" s="10"/>
      <c r="C11" s="10"/>
      <c r="D11" s="10"/>
      <c r="E11" s="10"/>
    </row>
    <row r="12" spans="1:5" x14ac:dyDescent="0.35">
      <c r="A12">
        <f t="shared" si="0"/>
        <v>2010</v>
      </c>
      <c r="B12" s="11" t="s">
        <v>6</v>
      </c>
      <c r="C12" s="12"/>
      <c r="D12" s="12"/>
      <c r="E12" s="13"/>
    </row>
    <row r="13" spans="1:5" x14ac:dyDescent="0.35">
      <c r="A13">
        <f t="shared" si="0"/>
        <v>2011</v>
      </c>
      <c r="B13" s="10"/>
      <c r="C13" s="10"/>
      <c r="D13" s="10"/>
      <c r="E13" s="10"/>
    </row>
    <row r="14" spans="1:5" x14ac:dyDescent="0.35">
      <c r="A14">
        <f t="shared" si="0"/>
        <v>2012</v>
      </c>
      <c r="B14" s="10"/>
      <c r="C14" s="10"/>
      <c r="D14" s="10"/>
      <c r="E14" s="10"/>
    </row>
    <row r="15" spans="1:5" x14ac:dyDescent="0.35">
      <c r="A15">
        <f t="shared" si="0"/>
        <v>2013</v>
      </c>
      <c r="B15" s="10"/>
      <c r="C15" s="10"/>
      <c r="D15" s="10"/>
      <c r="E15" s="10"/>
    </row>
    <row r="16" spans="1:5" x14ac:dyDescent="0.35">
      <c r="A16">
        <f t="shared" si="0"/>
        <v>2014</v>
      </c>
      <c r="B16" s="10"/>
      <c r="C16" s="10"/>
      <c r="D16" s="10"/>
      <c r="E16" s="10"/>
    </row>
    <row r="17" spans="1:5" x14ac:dyDescent="0.35">
      <c r="A17">
        <f t="shared" si="0"/>
        <v>2015</v>
      </c>
      <c r="B17" s="10"/>
      <c r="C17" s="10"/>
      <c r="D17" s="10"/>
      <c r="E17" s="10"/>
    </row>
    <row r="18" spans="1:5" x14ac:dyDescent="0.35">
      <c r="A18">
        <f>A17+1</f>
        <v>2016</v>
      </c>
      <c r="B18" s="10"/>
      <c r="C18" s="10"/>
      <c r="D18" s="10"/>
      <c r="E18" s="10"/>
    </row>
    <row r="19" spans="1:5" x14ac:dyDescent="0.35">
      <c r="A19">
        <f t="shared" si="0"/>
        <v>2017</v>
      </c>
      <c r="B19" s="10"/>
      <c r="C19" s="10"/>
      <c r="D19" s="10"/>
      <c r="E19" s="10"/>
    </row>
    <row r="20" spans="1:5" x14ac:dyDescent="0.35">
      <c r="A20">
        <f t="shared" si="0"/>
        <v>2018</v>
      </c>
      <c r="B20" s="10"/>
      <c r="C20" s="10"/>
      <c r="D20" s="10"/>
      <c r="E20" s="10"/>
    </row>
  </sheetData>
  <mergeCells count="1">
    <mergeCell ref="B12:E1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5840D-48D7-43DF-8EBF-031ABD07DEFA}">
  <dimension ref="A1:L30"/>
  <sheetViews>
    <sheetView topLeftCell="A10" workbookViewId="0">
      <selection activeCell="M10" sqref="M10"/>
    </sheetView>
  </sheetViews>
  <sheetFormatPr defaultRowHeight="14.5" x14ac:dyDescent="0.35"/>
  <cols>
    <col min="8" max="8" width="10.54296875" customWidth="1"/>
    <col min="12" max="12" width="10.90625" customWidth="1"/>
  </cols>
  <sheetData>
    <row r="1" spans="1:12" x14ac:dyDescent="0.35">
      <c r="A1" s="21" t="s">
        <v>22</v>
      </c>
      <c r="B1" s="21"/>
      <c r="C1" s="21"/>
      <c r="D1" s="21"/>
      <c r="E1" s="21"/>
      <c r="F1" s="21"/>
      <c r="G1" s="21"/>
      <c r="H1" s="21"/>
    </row>
    <row r="2" spans="1:12" x14ac:dyDescent="0.35">
      <c r="A2" s="22" t="s">
        <v>23</v>
      </c>
      <c r="B2" s="22"/>
      <c r="C2" s="22"/>
      <c r="D2" s="22"/>
      <c r="E2" s="22"/>
      <c r="F2" s="22"/>
      <c r="G2" s="22"/>
      <c r="H2" s="22"/>
    </row>
    <row r="3" spans="1:12" x14ac:dyDescent="0.35">
      <c r="A3" s="22" t="s">
        <v>24</v>
      </c>
      <c r="B3" s="22"/>
      <c r="C3" s="22"/>
      <c r="D3" s="22"/>
      <c r="E3" s="22"/>
      <c r="F3" s="22"/>
      <c r="G3" s="22"/>
      <c r="H3" s="22"/>
    </row>
    <row r="7" spans="1:12" x14ac:dyDescent="0.35">
      <c r="B7" s="9"/>
      <c r="C7" s="9" t="s">
        <v>5</v>
      </c>
      <c r="D7" s="9"/>
      <c r="E7" s="9"/>
    </row>
    <row r="8" spans="1:12" x14ac:dyDescent="0.35">
      <c r="A8" s="6"/>
      <c r="B8" s="3" t="s">
        <v>1</v>
      </c>
      <c r="C8" s="8" t="s">
        <v>2</v>
      </c>
      <c r="D8" s="8" t="s">
        <v>3</v>
      </c>
      <c r="E8" s="8" t="s">
        <v>4</v>
      </c>
      <c r="H8" s="3" t="s">
        <v>1</v>
      </c>
      <c r="I8" s="8" t="s">
        <v>2</v>
      </c>
      <c r="J8" s="8" t="s">
        <v>3</v>
      </c>
      <c r="K8" s="8" t="s">
        <v>4</v>
      </c>
    </row>
    <row r="9" spans="1:12" x14ac:dyDescent="0.35">
      <c r="A9" s="6">
        <v>2001</v>
      </c>
      <c r="B9" s="4">
        <v>0.224</v>
      </c>
      <c r="C9" s="7">
        <v>0.4</v>
      </c>
      <c r="D9" s="7">
        <v>0.3</v>
      </c>
      <c r="E9" s="7">
        <v>0.15</v>
      </c>
      <c r="G9" t="s">
        <v>9</v>
      </c>
      <c r="H9" s="4">
        <f>B24</f>
        <v>0.20175000000000004</v>
      </c>
      <c r="I9" s="4">
        <f t="shared" ref="I9:K9" si="0">C24</f>
        <v>0.48750000000000004</v>
      </c>
      <c r="J9" s="4">
        <f t="shared" si="0"/>
        <v>0.33749999999999997</v>
      </c>
      <c r="K9" s="4">
        <f t="shared" si="0"/>
        <v>0.115</v>
      </c>
    </row>
    <row r="10" spans="1:12" x14ac:dyDescent="0.35">
      <c r="A10" s="6">
        <v>2002</v>
      </c>
      <c r="B10" s="4">
        <v>0.2</v>
      </c>
      <c r="C10" s="7">
        <v>0.45</v>
      </c>
      <c r="D10" s="7">
        <v>0.35</v>
      </c>
      <c r="E10" s="7">
        <v>0.13</v>
      </c>
      <c r="G10">
        <v>2018</v>
      </c>
      <c r="H10" s="4">
        <f>B27</f>
        <v>0.25</v>
      </c>
      <c r="I10" s="4">
        <v>0.3</v>
      </c>
      <c r="J10" s="4">
        <v>0.2</v>
      </c>
      <c r="K10" s="4">
        <f t="shared" ref="I10:K10" si="1">E27</f>
        <v>7.0000000000000007E-2</v>
      </c>
    </row>
    <row r="11" spans="1:12" x14ac:dyDescent="0.35">
      <c r="A11" s="6">
        <v>2003</v>
      </c>
      <c r="B11" s="4">
        <v>0.19</v>
      </c>
      <c r="C11" s="7">
        <v>0.5</v>
      </c>
      <c r="D11" s="7">
        <v>0.4</v>
      </c>
      <c r="E11" s="7">
        <v>0.1</v>
      </c>
    </row>
    <row r="12" spans="1:12" x14ac:dyDescent="0.35">
      <c r="A12" s="6">
        <v>2004</v>
      </c>
      <c r="B12" s="4">
        <v>0.193</v>
      </c>
      <c r="C12" s="7">
        <v>0.6</v>
      </c>
      <c r="D12" s="7">
        <v>0.3</v>
      </c>
      <c r="E12" s="7">
        <v>0.08</v>
      </c>
      <c r="H12" t="s">
        <v>11</v>
      </c>
    </row>
    <row r="13" spans="1:12" x14ac:dyDescent="0.35">
      <c r="A13">
        <f>A12+1</f>
        <v>2005</v>
      </c>
      <c r="B13" s="10"/>
      <c r="C13" s="10"/>
      <c r="D13" s="10"/>
      <c r="E13" s="10"/>
      <c r="H13" t="s">
        <v>12</v>
      </c>
    </row>
    <row r="14" spans="1:12" x14ac:dyDescent="0.35">
      <c r="A14">
        <f t="shared" ref="A14:A27" si="2">A13+1</f>
        <v>2006</v>
      </c>
      <c r="B14" s="10"/>
      <c r="C14" s="10"/>
      <c r="D14" s="10"/>
      <c r="E14" s="10"/>
    </row>
    <row r="15" spans="1:12" x14ac:dyDescent="0.35">
      <c r="A15">
        <f t="shared" si="2"/>
        <v>2007</v>
      </c>
      <c r="B15" s="10"/>
      <c r="C15" s="10"/>
      <c r="D15" s="10"/>
      <c r="E15" s="10"/>
    </row>
    <row r="16" spans="1:12" x14ac:dyDescent="0.35">
      <c r="A16">
        <f t="shared" si="2"/>
        <v>2008</v>
      </c>
      <c r="B16" s="10"/>
      <c r="C16" s="10"/>
      <c r="D16" s="10"/>
      <c r="E16" s="10"/>
      <c r="H16" s="20" t="s">
        <v>29</v>
      </c>
      <c r="I16" s="20"/>
      <c r="J16" s="20"/>
      <c r="K16" s="20"/>
      <c r="L16" s="20"/>
    </row>
    <row r="17" spans="1:6" x14ac:dyDescent="0.35">
      <c r="A17">
        <f t="shared" si="2"/>
        <v>2009</v>
      </c>
      <c r="B17" s="10"/>
      <c r="C17" s="10"/>
      <c r="D17" s="10"/>
      <c r="E17" s="10"/>
    </row>
    <row r="18" spans="1:6" x14ac:dyDescent="0.35">
      <c r="A18">
        <f t="shared" si="2"/>
        <v>2010</v>
      </c>
      <c r="B18" s="17" t="s">
        <v>6</v>
      </c>
      <c r="C18" s="18"/>
      <c r="D18" s="18"/>
      <c r="E18" s="19"/>
    </row>
    <row r="19" spans="1:6" x14ac:dyDescent="0.35">
      <c r="A19">
        <f t="shared" si="2"/>
        <v>2011</v>
      </c>
      <c r="B19" s="10"/>
      <c r="C19" s="10"/>
      <c r="D19" s="10"/>
      <c r="E19" s="10"/>
    </row>
    <row r="20" spans="1:6" x14ac:dyDescent="0.35">
      <c r="A20">
        <f t="shared" si="2"/>
        <v>2012</v>
      </c>
      <c r="B20" s="10"/>
      <c r="C20" s="10"/>
      <c r="D20" s="10"/>
      <c r="E20" s="10"/>
    </row>
    <row r="21" spans="1:6" x14ac:dyDescent="0.35">
      <c r="A21">
        <f t="shared" si="2"/>
        <v>2013</v>
      </c>
      <c r="B21" s="10"/>
      <c r="C21" s="10"/>
      <c r="D21" s="10"/>
      <c r="E21" s="10"/>
    </row>
    <row r="22" spans="1:6" x14ac:dyDescent="0.35">
      <c r="A22">
        <f t="shared" si="2"/>
        <v>2014</v>
      </c>
      <c r="B22" s="10"/>
      <c r="C22" s="10"/>
      <c r="D22" s="10"/>
      <c r="E22" s="10"/>
    </row>
    <row r="23" spans="1:6" x14ac:dyDescent="0.35">
      <c r="A23">
        <f t="shared" si="2"/>
        <v>2015</v>
      </c>
      <c r="B23" s="10"/>
      <c r="C23" s="10"/>
      <c r="D23" s="10"/>
      <c r="E23" s="10"/>
    </row>
    <row r="24" spans="1:6" x14ac:dyDescent="0.35">
      <c r="B24" s="16">
        <f>AVERAGE(B9:B12)</f>
        <v>0.20175000000000004</v>
      </c>
      <c r="C24" s="16">
        <f t="shared" ref="C24:E24" si="3">AVERAGE(C9:C12)</f>
        <v>0.48750000000000004</v>
      </c>
      <c r="D24" s="16">
        <f t="shared" si="3"/>
        <v>0.33749999999999997</v>
      </c>
      <c r="E24" s="16">
        <f t="shared" si="3"/>
        <v>0.115</v>
      </c>
      <c r="F24" t="s">
        <v>13</v>
      </c>
    </row>
    <row r="25" spans="1:6" x14ac:dyDescent="0.35">
      <c r="A25">
        <f>A23+1</f>
        <v>2016</v>
      </c>
      <c r="B25" s="10"/>
      <c r="C25" s="10"/>
      <c r="D25" s="10"/>
      <c r="E25" s="10"/>
    </row>
    <row r="26" spans="1:6" x14ac:dyDescent="0.35">
      <c r="A26">
        <f t="shared" si="2"/>
        <v>2017</v>
      </c>
      <c r="B26" s="10"/>
      <c r="C26" s="10"/>
      <c r="D26" s="10"/>
      <c r="E26" s="10"/>
    </row>
    <row r="27" spans="1:6" x14ac:dyDescent="0.35">
      <c r="A27">
        <f t="shared" si="2"/>
        <v>2018</v>
      </c>
      <c r="B27" s="10">
        <v>0.25</v>
      </c>
      <c r="C27" s="10">
        <v>0.5</v>
      </c>
      <c r="D27" s="10">
        <v>0.38</v>
      </c>
      <c r="E27" s="10">
        <v>7.0000000000000007E-2</v>
      </c>
    </row>
    <row r="29" spans="1:6" x14ac:dyDescent="0.35">
      <c r="B29" t="s">
        <v>8</v>
      </c>
    </row>
    <row r="30" spans="1:6" x14ac:dyDescent="0.35">
      <c r="B30" t="s">
        <v>10</v>
      </c>
    </row>
  </sheetData>
  <mergeCells count="3">
    <mergeCell ref="A1:H1"/>
    <mergeCell ref="A2:H2"/>
    <mergeCell ref="A3:H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9FFAE-A1F8-4EEA-97C3-6F2785128B22}">
  <dimension ref="A1:N19"/>
  <sheetViews>
    <sheetView workbookViewId="0">
      <selection activeCell="G9" sqref="G9"/>
    </sheetView>
  </sheetViews>
  <sheetFormatPr defaultRowHeight="14.5" x14ac:dyDescent="0.35"/>
  <cols>
    <col min="1" max="1" width="15.26953125" customWidth="1"/>
  </cols>
  <sheetData>
    <row r="1" spans="1:14" x14ac:dyDescent="0.35">
      <c r="A1" s="21" t="s">
        <v>25</v>
      </c>
      <c r="B1" s="21"/>
      <c r="C1" s="21"/>
      <c r="D1" s="21"/>
      <c r="E1" s="21"/>
      <c r="F1" s="21"/>
      <c r="G1" s="21"/>
      <c r="H1" s="21"/>
    </row>
    <row r="2" spans="1:14" ht="27.5" customHeight="1" x14ac:dyDescent="0.35">
      <c r="A2" s="23" t="s">
        <v>26</v>
      </c>
      <c r="B2" s="23"/>
      <c r="C2" s="23"/>
      <c r="D2" s="23"/>
      <c r="E2" s="23"/>
      <c r="F2" s="23"/>
      <c r="G2" s="23"/>
      <c r="H2" s="23"/>
    </row>
    <row r="6" spans="1:14" x14ac:dyDescent="0.35">
      <c r="A6" s="26" t="s">
        <v>27</v>
      </c>
      <c r="B6" s="26"/>
      <c r="C6" s="26"/>
      <c r="D6" s="26"/>
      <c r="E6" s="26"/>
      <c r="J6" s="25" t="s">
        <v>28</v>
      </c>
      <c r="K6" s="25"/>
      <c r="L6" s="25"/>
      <c r="M6" s="25"/>
      <c r="N6" s="25"/>
    </row>
    <row r="9" spans="1:14" x14ac:dyDescent="0.35">
      <c r="A9" t="s">
        <v>14</v>
      </c>
    </row>
    <row r="10" spans="1:14" x14ac:dyDescent="0.35">
      <c r="A10" t="s">
        <v>15</v>
      </c>
    </row>
    <row r="11" spans="1:14" x14ac:dyDescent="0.35">
      <c r="A11" s="7" t="s">
        <v>16</v>
      </c>
      <c r="B11" s="7">
        <v>20</v>
      </c>
      <c r="C11" s="24">
        <f>B11/$B$13</f>
        <v>0.66666666666666663</v>
      </c>
    </row>
    <row r="12" spans="1:14" x14ac:dyDescent="0.35">
      <c r="A12" s="7" t="s">
        <v>17</v>
      </c>
      <c r="B12" s="7">
        <v>10</v>
      </c>
      <c r="C12" s="24">
        <f>B12/$B$13</f>
        <v>0.33333333333333331</v>
      </c>
    </row>
    <row r="13" spans="1:14" x14ac:dyDescent="0.35">
      <c r="A13" s="7"/>
      <c r="B13" s="7">
        <f>SUM(B11:B12)</f>
        <v>30</v>
      </c>
      <c r="C13" s="7"/>
    </row>
    <row r="15" spans="1:14" x14ac:dyDescent="0.35">
      <c r="A15" t="s">
        <v>18</v>
      </c>
    </row>
    <row r="16" spans="1:14" x14ac:dyDescent="0.35">
      <c r="A16" s="7" t="s">
        <v>19</v>
      </c>
      <c r="B16" s="7">
        <v>15</v>
      </c>
      <c r="C16" s="24">
        <f>B16/$B$19</f>
        <v>0.5</v>
      </c>
    </row>
    <row r="17" spans="1:3" x14ac:dyDescent="0.35">
      <c r="A17" s="7" t="s">
        <v>20</v>
      </c>
      <c r="B17" s="7">
        <v>12</v>
      </c>
      <c r="C17" s="24">
        <f t="shared" ref="C17:C18" si="0">B17/$B$19</f>
        <v>0.4</v>
      </c>
    </row>
    <row r="18" spans="1:3" x14ac:dyDescent="0.35">
      <c r="A18" s="7" t="s">
        <v>21</v>
      </c>
      <c r="B18" s="7">
        <v>3</v>
      </c>
      <c r="C18" s="24">
        <f t="shared" si="0"/>
        <v>0.1</v>
      </c>
    </row>
    <row r="19" spans="1:3" x14ac:dyDescent="0.35">
      <c r="A19" s="7"/>
      <c r="B19" s="7">
        <f>SUM(B16:B18)</f>
        <v>30</v>
      </c>
      <c r="C19" s="7"/>
    </row>
  </sheetData>
  <mergeCells count="3">
    <mergeCell ref="A6:E6"/>
    <mergeCell ref="A1:H1"/>
    <mergeCell ref="A2:H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C8B19-283E-4FBF-8E21-4AF049124F2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Ejercicio 1</vt:lpstr>
      <vt:lpstr>Ejercicio 2</vt:lpstr>
      <vt:lpstr>Ejercicio 3</vt:lpstr>
      <vt:lpstr>Ejercicio 4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Isabel Quezada</dc:creator>
  <cp:lastModifiedBy>Maria Isabel Quezada</cp:lastModifiedBy>
  <dcterms:created xsi:type="dcterms:W3CDTF">2021-05-07T14:43:16Z</dcterms:created>
  <dcterms:modified xsi:type="dcterms:W3CDTF">2021-05-12T17:20:41Z</dcterms:modified>
</cp:coreProperties>
</file>